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ULAWRTI\Downloads\"/>
    </mc:Choice>
  </mc:AlternateContent>
  <xr:revisionPtr revIDLastSave="0" documentId="8_{54D89E0A-E89C-4C41-A219-5D7E9D61E41D}" xr6:coauthVersionLast="47" xr6:coauthVersionMax="47" xr10:uidLastSave="{00000000-0000-0000-0000-000000000000}"/>
  <bookViews>
    <workbookView xWindow="-110" yWindow="-110" windowWidth="19420" windowHeight="10300" xr2:uid="{00000000-000D-0000-FFFF-FFFF00000000}"/>
  </bookViews>
  <sheets>
    <sheet name="Guidance" sheetId="21" r:id="rId1"/>
    <sheet name="Biology Comparison Overview" sheetId="1" r:id="rId2"/>
    <sheet name="Chemistry Comparison Overview" sheetId="2" r:id="rId3"/>
    <sheet name="Physics Comparison Overview" sheetId="3" r:id="rId4"/>
    <sheet name="CAIE IGCSE Biology 0610-0970" sheetId="4" r:id="rId5"/>
    <sheet name="CAIE IGCSE Chemistry 0620-0971" sheetId="5" r:id="rId6"/>
    <sheet name="CAIE IGCSE Physics 0625-0972" sheetId="6" r:id="rId7"/>
    <sheet name="CAIE IGCSE Co-ord Sci 0654-0973" sheetId="12" r:id="rId8"/>
    <sheet name="CAIE IGCSE Combined 0653" sheetId="14" r:id="rId9"/>
    <sheet name="OxAQA IntGCSE Biology 9201" sheetId="8" r:id="rId10"/>
    <sheet name="OxAQA IntGCSE Chemistry 9202" sheetId="9" r:id="rId11"/>
    <sheet name="OxAQA IntGCSE Physics 9203" sheetId="10" r:id="rId12"/>
    <sheet name="OxAQA IntGCSE Combined Sci 9204" sheetId="13" r:id="rId13"/>
    <sheet name="AQA GCSE Biology 8461" sheetId="15" r:id="rId14"/>
    <sheet name="AQA GCSE Chemistry 8462" sheetId="17" r:id="rId15"/>
    <sheet name="AQA GCSE Physics 8463" sheetId="19" r:id="rId16"/>
    <sheet name="AQA GCSE Comb Sci Trilogy 8464" sheetId="18" r:id="rId17"/>
    <sheet name="AQA GCSE Comb Sci Synergy 8465 " sheetId="16" r:id="rId1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26" i="6" l="1"/>
  <c r="I326" i="6"/>
  <c r="H252" i="14" l="1"/>
  <c r="I252" i="14" s="1"/>
  <c r="H253" i="14"/>
  <c r="H255" i="14"/>
  <c r="J255" i="14" s="1"/>
  <c r="H256" i="14"/>
  <c r="J256" i="14" s="1"/>
  <c r="H257" i="14"/>
  <c r="J257" i="14" s="1"/>
  <c r="H271" i="14"/>
  <c r="H273" i="14"/>
  <c r="J273" i="14" s="1"/>
  <c r="H274" i="14"/>
  <c r="J274" i="14" s="1"/>
  <c r="H277" i="14"/>
  <c r="I277" i="14" s="1"/>
  <c r="H279" i="14"/>
  <c r="I279" i="14" s="1"/>
  <c r="H283" i="14"/>
  <c r="H288" i="14"/>
  <c r="I288" i="14" s="1"/>
  <c r="H291" i="14"/>
  <c r="H297" i="14"/>
  <c r="H298" i="14"/>
  <c r="J298" i="14" s="1"/>
  <c r="H305" i="14"/>
  <c r="I305" i="14" s="1"/>
  <c r="H309" i="14"/>
  <c r="H322" i="14"/>
  <c r="J322" i="14" s="1"/>
  <c r="H326" i="14"/>
  <c r="I326" i="14" s="1"/>
  <c r="H331" i="14"/>
  <c r="I331" i="14" s="1"/>
  <c r="H336" i="14"/>
  <c r="J336" i="14" s="1"/>
  <c r="H348" i="14"/>
  <c r="J348" i="14" s="1"/>
  <c r="H349" i="14"/>
  <c r="I349" i="14" s="1"/>
  <c r="H352" i="14"/>
  <c r="I352" i="14" s="1"/>
  <c r="H353" i="14"/>
  <c r="H358" i="14"/>
  <c r="H359" i="14"/>
  <c r="I359" i="14" s="1"/>
  <c r="H361" i="14"/>
  <c r="I361" i="14" s="1"/>
  <c r="H362" i="14"/>
  <c r="I362" i="14" s="1"/>
  <c r="H365" i="14"/>
  <c r="J365" i="14" s="1"/>
  <c r="H366" i="14"/>
  <c r="I366" i="14" s="1"/>
  <c r="H375" i="14"/>
  <c r="I375" i="14" s="1"/>
  <c r="H376" i="14"/>
  <c r="J376" i="14" s="1"/>
  <c r="H378" i="14"/>
  <c r="I378" i="14" s="1"/>
  <c r="H379" i="14"/>
  <c r="I379" i="14" s="1"/>
  <c r="H380" i="14"/>
  <c r="I380" i="14" s="1"/>
  <c r="H384" i="14"/>
  <c r="I384" i="14" s="1"/>
  <c r="H385" i="14"/>
  <c r="I385" i="14" s="1"/>
  <c r="H386" i="14"/>
  <c r="I386" i="14" s="1"/>
  <c r="H395" i="14"/>
  <c r="I395" i="14" s="1"/>
  <c r="H401" i="14"/>
  <c r="I401" i="14" s="1"/>
  <c r="H406" i="14"/>
  <c r="J406" i="14" s="1"/>
  <c r="H407" i="14"/>
  <c r="J407" i="14" s="1"/>
  <c r="H412" i="14"/>
  <c r="I412" i="14" s="1"/>
  <c r="I254" i="14"/>
  <c r="I258" i="14"/>
  <c r="I259" i="14"/>
  <c r="I260" i="14"/>
  <c r="I261" i="14"/>
  <c r="I262" i="14"/>
  <c r="I263" i="14"/>
  <c r="I264" i="14"/>
  <c r="I265" i="14"/>
  <c r="I266" i="14"/>
  <c r="I267" i="14"/>
  <c r="I268" i="14"/>
  <c r="I269" i="14"/>
  <c r="I270" i="14"/>
  <c r="I272" i="14"/>
  <c r="I275" i="14"/>
  <c r="I276" i="14"/>
  <c r="I278" i="14"/>
  <c r="I280" i="14"/>
  <c r="I281" i="14"/>
  <c r="I282" i="14"/>
  <c r="I284" i="14"/>
  <c r="I285" i="14"/>
  <c r="I286" i="14"/>
  <c r="I287" i="14"/>
  <c r="I289" i="14"/>
  <c r="I290" i="14"/>
  <c r="I292" i="14"/>
  <c r="I293" i="14"/>
  <c r="I294" i="14"/>
  <c r="I295" i="14"/>
  <c r="I296" i="14"/>
  <c r="I299" i="14"/>
  <c r="I300" i="14"/>
  <c r="I301" i="14"/>
  <c r="I302" i="14"/>
  <c r="I303" i="14"/>
  <c r="I304" i="14"/>
  <c r="I306" i="14"/>
  <c r="I307" i="14"/>
  <c r="I308" i="14"/>
  <c r="I310" i="14"/>
  <c r="I311" i="14"/>
  <c r="I312" i="14"/>
  <c r="I313" i="14"/>
  <c r="I314" i="14"/>
  <c r="I315" i="14"/>
  <c r="I316" i="14"/>
  <c r="I317" i="14"/>
  <c r="I318" i="14"/>
  <c r="I319" i="14"/>
  <c r="I320" i="14"/>
  <c r="I321" i="14"/>
  <c r="I323" i="14"/>
  <c r="I324" i="14"/>
  <c r="I325" i="14"/>
  <c r="I327" i="14"/>
  <c r="I328" i="14"/>
  <c r="I329" i="14"/>
  <c r="I330" i="14"/>
  <c r="I332" i="14"/>
  <c r="I333" i="14"/>
  <c r="I334" i="14"/>
  <c r="I335" i="14"/>
  <c r="I337" i="14"/>
  <c r="I338" i="14"/>
  <c r="I339" i="14"/>
  <c r="I340" i="14"/>
  <c r="I341" i="14"/>
  <c r="I342" i="14"/>
  <c r="I343" i="14"/>
  <c r="I344" i="14"/>
  <c r="I345" i="14"/>
  <c r="I346" i="14"/>
  <c r="I347" i="14"/>
  <c r="I350" i="14"/>
  <c r="I351" i="14"/>
  <c r="I354" i="14"/>
  <c r="I355" i="14"/>
  <c r="I356" i="14"/>
  <c r="I357" i="14"/>
  <c r="I360" i="14"/>
  <c r="I363" i="14"/>
  <c r="I364" i="14"/>
  <c r="I367" i="14"/>
  <c r="I368" i="14"/>
  <c r="I369" i="14"/>
  <c r="I370" i="14"/>
  <c r="I371" i="14"/>
  <c r="I372" i="14"/>
  <c r="I373" i="14"/>
  <c r="I374" i="14"/>
  <c r="I377" i="14"/>
  <c r="I381" i="14"/>
  <c r="I382" i="14"/>
  <c r="I383" i="14"/>
  <c r="I387" i="14"/>
  <c r="I388" i="14"/>
  <c r="I389" i="14"/>
  <c r="I390" i="14"/>
  <c r="I391" i="14"/>
  <c r="I392" i="14"/>
  <c r="I393" i="14"/>
  <c r="I394" i="14"/>
  <c r="I396" i="14"/>
  <c r="I397" i="14"/>
  <c r="I398" i="14"/>
  <c r="I399" i="14"/>
  <c r="I400" i="14"/>
  <c r="I402" i="14"/>
  <c r="I403" i="14"/>
  <c r="I404" i="14"/>
  <c r="I405" i="14"/>
  <c r="I408" i="14"/>
  <c r="I409" i="14"/>
  <c r="I410" i="14"/>
  <c r="I411" i="14"/>
  <c r="I413" i="14"/>
  <c r="J254" i="14"/>
  <c r="J258" i="14"/>
  <c r="J259" i="14"/>
  <c r="J260" i="14"/>
  <c r="J261" i="14"/>
  <c r="J262" i="14"/>
  <c r="J263" i="14"/>
  <c r="J264" i="14"/>
  <c r="J265" i="14"/>
  <c r="J266" i="14"/>
  <c r="J267" i="14"/>
  <c r="J268" i="14"/>
  <c r="J269" i="14"/>
  <c r="J270" i="14"/>
  <c r="J272" i="14"/>
  <c r="J275" i="14"/>
  <c r="J276" i="14"/>
  <c r="J278" i="14"/>
  <c r="J280" i="14"/>
  <c r="J281" i="14"/>
  <c r="J282" i="14"/>
  <c r="J284" i="14"/>
  <c r="J285" i="14"/>
  <c r="J286" i="14"/>
  <c r="J287" i="14"/>
  <c r="J289" i="14"/>
  <c r="J290" i="14"/>
  <c r="J292" i="14"/>
  <c r="J293" i="14"/>
  <c r="J294" i="14"/>
  <c r="J295" i="14"/>
  <c r="J296" i="14"/>
  <c r="J299" i="14"/>
  <c r="J300" i="14"/>
  <c r="J301" i="14"/>
  <c r="J302" i="14"/>
  <c r="J303" i="14"/>
  <c r="J304" i="14"/>
  <c r="J306" i="14"/>
  <c r="J307" i="14"/>
  <c r="J308" i="14"/>
  <c r="J310" i="14"/>
  <c r="J311" i="14"/>
  <c r="J312" i="14"/>
  <c r="J313" i="14"/>
  <c r="J314" i="14"/>
  <c r="J315" i="14"/>
  <c r="J316" i="14"/>
  <c r="J317" i="14"/>
  <c r="J318" i="14"/>
  <c r="J319" i="14"/>
  <c r="J320" i="14"/>
  <c r="J321" i="14"/>
  <c r="J323" i="14"/>
  <c r="J324" i="14"/>
  <c r="J325" i="14"/>
  <c r="J327" i="14"/>
  <c r="J328" i="14"/>
  <c r="J329" i="14"/>
  <c r="J330" i="14"/>
  <c r="J332" i="14"/>
  <c r="J333" i="14"/>
  <c r="J334" i="14"/>
  <c r="J335" i="14"/>
  <c r="J337" i="14"/>
  <c r="J338" i="14"/>
  <c r="J339" i="14"/>
  <c r="J340" i="14"/>
  <c r="J341" i="14"/>
  <c r="J342" i="14"/>
  <c r="J343" i="14"/>
  <c r="J344" i="14"/>
  <c r="J345" i="14"/>
  <c r="J346" i="14"/>
  <c r="J347" i="14"/>
  <c r="J350" i="14"/>
  <c r="J351" i="14"/>
  <c r="J354" i="14"/>
  <c r="J355" i="14"/>
  <c r="J356" i="14"/>
  <c r="J357" i="14"/>
  <c r="J360" i="14"/>
  <c r="J363" i="14"/>
  <c r="J364" i="14"/>
  <c r="J367" i="14"/>
  <c r="J368" i="14"/>
  <c r="J369" i="14"/>
  <c r="J370" i="14"/>
  <c r="J371" i="14"/>
  <c r="J372" i="14"/>
  <c r="J373" i="14"/>
  <c r="J374" i="14"/>
  <c r="J377" i="14"/>
  <c r="J381" i="14"/>
  <c r="J382" i="14"/>
  <c r="J383" i="14"/>
  <c r="J387" i="14"/>
  <c r="J388" i="14"/>
  <c r="J389" i="14"/>
  <c r="J390" i="14"/>
  <c r="J391" i="14"/>
  <c r="J392" i="14"/>
  <c r="J393" i="14"/>
  <c r="J394" i="14"/>
  <c r="J396" i="14"/>
  <c r="J397" i="14"/>
  <c r="J398" i="14"/>
  <c r="J399" i="14"/>
  <c r="J400" i="14"/>
  <c r="J402" i="14"/>
  <c r="J403" i="14"/>
  <c r="J404" i="14"/>
  <c r="J405" i="14"/>
  <c r="J408" i="14"/>
  <c r="J409" i="14"/>
  <c r="J410" i="14"/>
  <c r="J411" i="14"/>
  <c r="J413" i="14"/>
  <c r="I298" i="14" l="1"/>
  <c r="J305" i="14"/>
  <c r="I406" i="14"/>
  <c r="J375" i="14"/>
  <c r="J279" i="14"/>
  <c r="J277" i="14"/>
  <c r="I274" i="14"/>
  <c r="J331" i="14"/>
  <c r="I273" i="14"/>
  <c r="J412" i="14"/>
  <c r="I376" i="14"/>
  <c r="I407" i="14"/>
  <c r="I253" i="14"/>
  <c r="J253" i="14"/>
  <c r="I353" i="14"/>
  <c r="J353" i="14"/>
  <c r="J252" i="14"/>
  <c r="I291" i="14"/>
  <c r="J291" i="14"/>
  <c r="J352" i="14"/>
  <c r="J288" i="14"/>
  <c r="J380" i="14"/>
  <c r="J379" i="14"/>
  <c r="J326" i="14"/>
  <c r="J378" i="14"/>
  <c r="J366" i="14"/>
  <c r="J349" i="14"/>
  <c r="I348" i="14"/>
  <c r="I336" i="14"/>
  <c r="I271" i="14"/>
  <c r="J271" i="14"/>
  <c r="I365" i="14"/>
  <c r="J309" i="14"/>
  <c r="I309" i="14"/>
  <c r="I322" i="14"/>
  <c r="I257" i="14"/>
  <c r="J401" i="14"/>
  <c r="I256" i="14"/>
  <c r="I255" i="14"/>
  <c r="I358" i="14"/>
  <c r="J358" i="14"/>
  <c r="J297" i="14"/>
  <c r="I297" i="14"/>
  <c r="J386" i="14"/>
  <c r="J362" i="14"/>
  <c r="J385" i="14"/>
  <c r="J361" i="14"/>
  <c r="I283" i="14"/>
  <c r="J283" i="14"/>
  <c r="J384" i="14"/>
  <c r="J395" i="14"/>
  <c r="J359" i="14"/>
  <c r="G299" i="13"/>
  <c r="H299" i="13" s="1"/>
  <c r="G300" i="13"/>
  <c r="G304" i="13"/>
  <c r="I304" i="13" s="1"/>
  <c r="G305" i="13"/>
  <c r="H305" i="13" s="1"/>
  <c r="G306" i="13"/>
  <c r="H306" i="13" s="1"/>
  <c r="G307" i="13"/>
  <c r="I307" i="13" s="1"/>
  <c r="G308" i="13"/>
  <c r="H308" i="13" s="1"/>
  <c r="G309" i="13"/>
  <c r="H309" i="13" s="1"/>
  <c r="G310" i="13"/>
  <c r="H310" i="13" s="1"/>
  <c r="G311" i="13"/>
  <c r="I311" i="13" s="1"/>
  <c r="G316" i="13"/>
  <c r="I316" i="13" s="1"/>
  <c r="G322" i="13"/>
  <c r="H322" i="13" s="1"/>
  <c r="G324" i="13"/>
  <c r="I324" i="13" s="1"/>
  <c r="G329" i="13"/>
  <c r="I329" i="13" s="1"/>
  <c r="G331" i="13"/>
  <c r="G332" i="13"/>
  <c r="H332" i="13" s="1"/>
  <c r="G333" i="13"/>
  <c r="H333" i="13" s="1"/>
  <c r="G338" i="13"/>
  <c r="I338" i="13" s="1"/>
  <c r="G339" i="13"/>
  <c r="I339" i="13" s="1"/>
  <c r="G340" i="13"/>
  <c r="I340" i="13" s="1"/>
  <c r="G341" i="13"/>
  <c r="I341" i="13" s="1"/>
  <c r="G343" i="13"/>
  <c r="H343" i="13" s="1"/>
  <c r="G344" i="13"/>
  <c r="H344" i="13" s="1"/>
  <c r="G347" i="13"/>
  <c r="G348" i="13"/>
  <c r="H348" i="13" s="1"/>
  <c r="G351" i="13"/>
  <c r="I351" i="13" s="1"/>
  <c r="G356" i="13"/>
  <c r="G357" i="13"/>
  <c r="I357" i="13" s="1"/>
  <c r="G358" i="13"/>
  <c r="H358" i="13" s="1"/>
  <c r="G359" i="13"/>
  <c r="H359" i="13" s="1"/>
  <c r="G360" i="13"/>
  <c r="I360" i="13" s="1"/>
  <c r="G361" i="13"/>
  <c r="G362" i="13"/>
  <c r="H362" i="13" s="1"/>
  <c r="G377" i="13"/>
  <c r="I377" i="13" s="1"/>
  <c r="G378" i="13"/>
  <c r="I378" i="13" s="1"/>
  <c r="G379" i="13"/>
  <c r="H379" i="13" s="1"/>
  <c r="G383" i="13"/>
  <c r="H383" i="13" s="1"/>
  <c r="G384" i="13"/>
  <c r="H384" i="13" s="1"/>
  <c r="G385" i="13"/>
  <c r="H385" i="13" s="1"/>
  <c r="G386" i="13"/>
  <c r="G387" i="13"/>
  <c r="I387" i="13" s="1"/>
  <c r="G388" i="13"/>
  <c r="I388" i="13" s="1"/>
  <c r="G389" i="13"/>
  <c r="I389" i="13" s="1"/>
  <c r="G390" i="13"/>
  <c r="I390" i="13" s="1"/>
  <c r="G397" i="13"/>
  <c r="H397" i="13" s="1"/>
  <c r="G400" i="13"/>
  <c r="I400" i="13" s="1"/>
  <c r="G402" i="13"/>
  <c r="G403" i="13"/>
  <c r="G409" i="13"/>
  <c r="H409" i="13" s="1"/>
  <c r="G410" i="13"/>
  <c r="H410" i="13" s="1"/>
  <c r="G411" i="13"/>
  <c r="H411" i="13" s="1"/>
  <c r="G419" i="13"/>
  <c r="H419" i="13" s="1"/>
  <c r="G425" i="13"/>
  <c r="I425" i="13" s="1"/>
  <c r="G428" i="13"/>
  <c r="I428" i="13" s="1"/>
  <c r="G438" i="13"/>
  <c r="G442" i="13"/>
  <c r="H442" i="13" s="1"/>
  <c r="G444" i="13"/>
  <c r="I444" i="13" s="1"/>
  <c r="G445" i="13"/>
  <c r="I445" i="13" s="1"/>
  <c r="G446" i="13"/>
  <c r="H301" i="13"/>
  <c r="H302" i="13"/>
  <c r="H303" i="13"/>
  <c r="H312" i="13"/>
  <c r="H313" i="13"/>
  <c r="H314" i="13"/>
  <c r="H315" i="13"/>
  <c r="H317" i="13"/>
  <c r="H318" i="13"/>
  <c r="H319" i="13"/>
  <c r="H320" i="13"/>
  <c r="H321" i="13"/>
  <c r="H323" i="13"/>
  <c r="H325" i="13"/>
  <c r="H326" i="13"/>
  <c r="H327" i="13"/>
  <c r="H328" i="13"/>
  <c r="H330" i="13"/>
  <c r="H334" i="13"/>
  <c r="H335" i="13"/>
  <c r="H336" i="13"/>
  <c r="H337" i="13"/>
  <c r="H342" i="13"/>
  <c r="H345" i="13"/>
  <c r="H346" i="13"/>
  <c r="H349" i="13"/>
  <c r="H350" i="13"/>
  <c r="H352" i="13"/>
  <c r="H353" i="13"/>
  <c r="H354" i="13"/>
  <c r="H355" i="13"/>
  <c r="H363" i="13"/>
  <c r="H364" i="13"/>
  <c r="H365" i="13"/>
  <c r="H366" i="13"/>
  <c r="H367" i="13"/>
  <c r="H368" i="13"/>
  <c r="H369" i="13"/>
  <c r="H370" i="13"/>
  <c r="H371" i="13"/>
  <c r="H372" i="13"/>
  <c r="H373" i="13"/>
  <c r="H374" i="13"/>
  <c r="H375" i="13"/>
  <c r="H376" i="13"/>
  <c r="H380" i="13"/>
  <c r="H381" i="13"/>
  <c r="H382" i="13"/>
  <c r="H391" i="13"/>
  <c r="H392" i="13"/>
  <c r="H393" i="13"/>
  <c r="H394" i="13"/>
  <c r="H395" i="13"/>
  <c r="H396" i="13"/>
  <c r="H398" i="13"/>
  <c r="H399" i="13"/>
  <c r="H401" i="13"/>
  <c r="H404" i="13"/>
  <c r="H405" i="13"/>
  <c r="H406" i="13"/>
  <c r="H407" i="13"/>
  <c r="H408" i="13"/>
  <c r="H412" i="13"/>
  <c r="H413" i="13"/>
  <c r="H414" i="13"/>
  <c r="H415" i="13"/>
  <c r="H416" i="13"/>
  <c r="H417" i="13"/>
  <c r="H418" i="13"/>
  <c r="H420" i="13"/>
  <c r="H421" i="13"/>
  <c r="H422" i="13"/>
  <c r="H423" i="13"/>
  <c r="H424" i="13"/>
  <c r="H426" i="13"/>
  <c r="H427" i="13"/>
  <c r="H429" i="13"/>
  <c r="H430" i="13"/>
  <c r="H431" i="13"/>
  <c r="H432" i="13"/>
  <c r="H433" i="13"/>
  <c r="H434" i="13"/>
  <c r="H435" i="13"/>
  <c r="H436" i="13"/>
  <c r="H437" i="13"/>
  <c r="H439" i="13"/>
  <c r="H440" i="13"/>
  <c r="H441" i="13"/>
  <c r="H443" i="13"/>
  <c r="H447" i="13"/>
  <c r="H448" i="13"/>
  <c r="H449" i="13"/>
  <c r="I301" i="13"/>
  <c r="I302" i="13"/>
  <c r="I303" i="13"/>
  <c r="I312" i="13"/>
  <c r="I313" i="13"/>
  <c r="I314" i="13"/>
  <c r="I315" i="13"/>
  <c r="I317" i="13"/>
  <c r="I318" i="13"/>
  <c r="I319" i="13"/>
  <c r="I320" i="13"/>
  <c r="I321" i="13"/>
  <c r="I323" i="13"/>
  <c r="I325" i="13"/>
  <c r="I326" i="13"/>
  <c r="I327" i="13"/>
  <c r="I328" i="13"/>
  <c r="I330" i="13"/>
  <c r="I334" i="13"/>
  <c r="I335" i="13"/>
  <c r="I336" i="13"/>
  <c r="I337" i="13"/>
  <c r="I342" i="13"/>
  <c r="I345" i="13"/>
  <c r="I346" i="13"/>
  <c r="I349" i="13"/>
  <c r="I350" i="13"/>
  <c r="I352" i="13"/>
  <c r="I353" i="13"/>
  <c r="I354" i="13"/>
  <c r="I355" i="13"/>
  <c r="I363" i="13"/>
  <c r="I364" i="13"/>
  <c r="I365" i="13"/>
  <c r="I366" i="13"/>
  <c r="I367" i="13"/>
  <c r="I368" i="13"/>
  <c r="I369" i="13"/>
  <c r="I370" i="13"/>
  <c r="I371" i="13"/>
  <c r="I372" i="13"/>
  <c r="I373" i="13"/>
  <c r="I374" i="13"/>
  <c r="I375" i="13"/>
  <c r="I376" i="13"/>
  <c r="I380" i="13"/>
  <c r="I381" i="13"/>
  <c r="I382" i="13"/>
  <c r="I391" i="13"/>
  <c r="I392" i="13"/>
  <c r="I393" i="13"/>
  <c r="I394" i="13"/>
  <c r="I395" i="13"/>
  <c r="I396" i="13"/>
  <c r="I398" i="13"/>
  <c r="I399" i="13"/>
  <c r="I401" i="13"/>
  <c r="I404" i="13"/>
  <c r="I405" i="13"/>
  <c r="I406" i="13"/>
  <c r="I407" i="13"/>
  <c r="I408" i="13"/>
  <c r="I412" i="13"/>
  <c r="I413" i="13"/>
  <c r="I414" i="13"/>
  <c r="I415" i="13"/>
  <c r="I416" i="13"/>
  <c r="I417" i="13"/>
  <c r="I418" i="13"/>
  <c r="I420" i="13"/>
  <c r="I421" i="13"/>
  <c r="I422" i="13"/>
  <c r="I423" i="13"/>
  <c r="I424" i="13"/>
  <c r="I426" i="13"/>
  <c r="I427" i="13"/>
  <c r="I429" i="13"/>
  <c r="I430" i="13"/>
  <c r="I431" i="13"/>
  <c r="I432" i="13"/>
  <c r="I433" i="13"/>
  <c r="I434" i="13"/>
  <c r="I435" i="13"/>
  <c r="I436" i="13"/>
  <c r="I437" i="13"/>
  <c r="I439" i="13"/>
  <c r="I440" i="13"/>
  <c r="I441" i="13"/>
  <c r="I443" i="13"/>
  <c r="I447" i="13"/>
  <c r="I448" i="13"/>
  <c r="I449" i="13"/>
  <c r="I416" i="12"/>
  <c r="I419" i="12"/>
  <c r="I423" i="12"/>
  <c r="I424" i="12"/>
  <c r="I425" i="12"/>
  <c r="I426" i="12"/>
  <c r="I428" i="12"/>
  <c r="I430" i="12"/>
  <c r="I431" i="12"/>
  <c r="I432" i="12"/>
  <c r="I433" i="12"/>
  <c r="I434" i="12"/>
  <c r="I435" i="12"/>
  <c r="I437" i="12"/>
  <c r="I440" i="12"/>
  <c r="I441" i="12"/>
  <c r="I443" i="12"/>
  <c r="I446" i="12"/>
  <c r="I447" i="12"/>
  <c r="I449" i="12"/>
  <c r="I455" i="12"/>
  <c r="I456" i="12"/>
  <c r="I457" i="12"/>
  <c r="I459" i="12"/>
  <c r="I460" i="12"/>
  <c r="I461" i="12"/>
  <c r="I462" i="12"/>
  <c r="I464" i="12"/>
  <c r="I465" i="12"/>
  <c r="I466" i="12"/>
  <c r="I468" i="12"/>
  <c r="I469" i="12"/>
  <c r="I470" i="12"/>
  <c r="I471" i="12"/>
  <c r="I472" i="12"/>
  <c r="I475" i="12"/>
  <c r="I476" i="12"/>
  <c r="I477" i="12"/>
  <c r="I478" i="12"/>
  <c r="I479" i="12"/>
  <c r="I480" i="12"/>
  <c r="I481" i="12"/>
  <c r="I482" i="12"/>
  <c r="I484" i="12"/>
  <c r="I485" i="12"/>
  <c r="I486" i="12"/>
  <c r="I487" i="12"/>
  <c r="I488" i="12"/>
  <c r="I492" i="12"/>
  <c r="I493" i="12"/>
  <c r="I494" i="12"/>
  <c r="I495" i="12"/>
  <c r="I496" i="12"/>
  <c r="I497" i="12"/>
  <c r="I498" i="12"/>
  <c r="I499" i="12"/>
  <c r="I500" i="12"/>
  <c r="I501" i="12"/>
  <c r="I502" i="12"/>
  <c r="I503" i="12"/>
  <c r="I505" i="12"/>
  <c r="I506" i="12"/>
  <c r="I507" i="12"/>
  <c r="I509" i="12"/>
  <c r="I510" i="12"/>
  <c r="I511" i="12"/>
  <c r="I512" i="12"/>
  <c r="I513" i="12"/>
  <c r="I514" i="12"/>
  <c r="I516" i="12"/>
  <c r="I517" i="12"/>
  <c r="I518" i="12"/>
  <c r="I519" i="12"/>
  <c r="I522" i="12"/>
  <c r="I523" i="12"/>
  <c r="I524" i="12"/>
  <c r="I525" i="12"/>
  <c r="I526" i="12"/>
  <c r="I527" i="12"/>
  <c r="I528" i="12"/>
  <c r="I529" i="12"/>
  <c r="I530" i="12"/>
  <c r="I531" i="12"/>
  <c r="I532" i="12"/>
  <c r="I533" i="12"/>
  <c r="I534" i="12"/>
  <c r="I535" i="12"/>
  <c r="I537" i="12"/>
  <c r="I538" i="12"/>
  <c r="I539" i="12"/>
  <c r="I541" i="12"/>
  <c r="I542" i="12"/>
  <c r="I543" i="12"/>
  <c r="I545" i="12"/>
  <c r="I546" i="12"/>
  <c r="I547" i="12"/>
  <c r="I548" i="12"/>
  <c r="I549" i="12"/>
  <c r="I550" i="12"/>
  <c r="I552" i="12"/>
  <c r="I553" i="12"/>
  <c r="I559" i="12"/>
  <c r="I560" i="12"/>
  <c r="I561" i="12"/>
  <c r="I563" i="12"/>
  <c r="I564" i="12"/>
  <c r="I566" i="12"/>
  <c r="I567" i="12"/>
  <c r="I568" i="12"/>
  <c r="I569" i="12"/>
  <c r="I570" i="12"/>
  <c r="I571" i="12"/>
  <c r="I572" i="12"/>
  <c r="I573" i="12"/>
  <c r="I574" i="12"/>
  <c r="I575" i="12"/>
  <c r="I576" i="12"/>
  <c r="I577" i="12"/>
  <c r="I580" i="12"/>
  <c r="I581" i="12"/>
  <c r="I582" i="12"/>
  <c r="I586" i="12"/>
  <c r="I587" i="12"/>
  <c r="I588" i="12"/>
  <c r="I592" i="12"/>
  <c r="I593" i="12"/>
  <c r="I594" i="12"/>
  <c r="I595" i="12"/>
  <c r="I596" i="12"/>
  <c r="I597" i="12"/>
  <c r="I598" i="12"/>
  <c r="I599" i="12"/>
  <c r="I601" i="12"/>
  <c r="I603" i="12"/>
  <c r="I604" i="12"/>
  <c r="I607" i="12"/>
  <c r="I609" i="12"/>
  <c r="I611" i="12"/>
  <c r="I613" i="12"/>
  <c r="I614" i="12"/>
  <c r="I615" i="12"/>
  <c r="I616" i="12"/>
  <c r="I620" i="12"/>
  <c r="I621" i="12"/>
  <c r="I623" i="12"/>
  <c r="I624" i="12"/>
  <c r="I627" i="12"/>
  <c r="I628" i="12"/>
  <c r="I630" i="12"/>
  <c r="I631" i="12"/>
  <c r="I633" i="12"/>
  <c r="I634" i="12"/>
  <c r="I635" i="12"/>
  <c r="I636" i="12"/>
  <c r="I637" i="12"/>
  <c r="I638" i="12"/>
  <c r="I640" i="12"/>
  <c r="I641" i="12"/>
  <c r="I642" i="12"/>
  <c r="I643" i="12"/>
  <c r="I646" i="12"/>
  <c r="I647" i="12"/>
  <c r="I648" i="12"/>
  <c r="I649" i="12"/>
  <c r="I651" i="12"/>
  <c r="J416" i="12"/>
  <c r="J419" i="12"/>
  <c r="J423" i="12"/>
  <c r="J424" i="12"/>
  <c r="J425" i="12"/>
  <c r="J426" i="12"/>
  <c r="J428" i="12"/>
  <c r="J430" i="12"/>
  <c r="J431" i="12"/>
  <c r="J432" i="12"/>
  <c r="J433" i="12"/>
  <c r="J434" i="12"/>
  <c r="J435" i="12"/>
  <c r="J437" i="12"/>
  <c r="J440" i="12"/>
  <c r="J441" i="12"/>
  <c r="J443" i="12"/>
  <c r="J446" i="12"/>
  <c r="J447" i="12"/>
  <c r="J449" i="12"/>
  <c r="J455" i="12"/>
  <c r="J456" i="12"/>
  <c r="J457" i="12"/>
  <c r="J459" i="12"/>
  <c r="J460" i="12"/>
  <c r="J461" i="12"/>
  <c r="J462" i="12"/>
  <c r="J464" i="12"/>
  <c r="J465" i="12"/>
  <c r="J466" i="12"/>
  <c r="J468" i="12"/>
  <c r="J469" i="12"/>
  <c r="J470" i="12"/>
  <c r="J471" i="12"/>
  <c r="J472" i="12"/>
  <c r="J475" i="12"/>
  <c r="J476" i="12"/>
  <c r="J477" i="12"/>
  <c r="J478" i="12"/>
  <c r="J479" i="12"/>
  <c r="J480" i="12"/>
  <c r="J481" i="12"/>
  <c r="J482" i="12"/>
  <c r="J484" i="12"/>
  <c r="J485" i="12"/>
  <c r="J486" i="12"/>
  <c r="J487" i="12"/>
  <c r="J488" i="12"/>
  <c r="J492" i="12"/>
  <c r="J493" i="12"/>
  <c r="J494" i="12"/>
  <c r="J495" i="12"/>
  <c r="J496" i="12"/>
  <c r="J497" i="12"/>
  <c r="J498" i="12"/>
  <c r="J499" i="12"/>
  <c r="J500" i="12"/>
  <c r="J501" i="12"/>
  <c r="J502" i="12"/>
  <c r="J503" i="12"/>
  <c r="J505" i="12"/>
  <c r="J506" i="12"/>
  <c r="J507" i="12"/>
  <c r="J509" i="12"/>
  <c r="J510" i="12"/>
  <c r="J511" i="12"/>
  <c r="J512" i="12"/>
  <c r="J513" i="12"/>
  <c r="J514" i="12"/>
  <c r="J516" i="12"/>
  <c r="J517" i="12"/>
  <c r="J518" i="12"/>
  <c r="J519" i="12"/>
  <c r="J522" i="12"/>
  <c r="J523" i="12"/>
  <c r="J524" i="12"/>
  <c r="J525" i="12"/>
  <c r="J526" i="12"/>
  <c r="J527" i="12"/>
  <c r="J528" i="12"/>
  <c r="J529" i="12"/>
  <c r="J530" i="12"/>
  <c r="J531" i="12"/>
  <c r="J532" i="12"/>
  <c r="J533" i="12"/>
  <c r="J534" i="12"/>
  <c r="J535" i="12"/>
  <c r="J537" i="12"/>
  <c r="J538" i="12"/>
  <c r="J539" i="12"/>
  <c r="J541" i="12"/>
  <c r="J542" i="12"/>
  <c r="J543" i="12"/>
  <c r="J545" i="12"/>
  <c r="J546" i="12"/>
  <c r="J547" i="12"/>
  <c r="J548" i="12"/>
  <c r="J549" i="12"/>
  <c r="J550" i="12"/>
  <c r="J552" i="12"/>
  <c r="J553" i="12"/>
  <c r="J559" i="12"/>
  <c r="J560" i="12"/>
  <c r="J561" i="12"/>
  <c r="J563" i="12"/>
  <c r="J564" i="12"/>
  <c r="J566" i="12"/>
  <c r="J567" i="12"/>
  <c r="J568" i="12"/>
  <c r="J569" i="12"/>
  <c r="J570" i="12"/>
  <c r="J571" i="12"/>
  <c r="J572" i="12"/>
  <c r="J573" i="12"/>
  <c r="J574" i="12"/>
  <c r="J575" i="12"/>
  <c r="J576" i="12"/>
  <c r="J577" i="12"/>
  <c r="J580" i="12"/>
  <c r="J581" i="12"/>
  <c r="J582" i="12"/>
  <c r="J586" i="12"/>
  <c r="J587" i="12"/>
  <c r="J588" i="12"/>
  <c r="J592" i="12"/>
  <c r="J593" i="12"/>
  <c r="J594" i="12"/>
  <c r="J595" i="12"/>
  <c r="J596" i="12"/>
  <c r="J597" i="12"/>
  <c r="J598" i="12"/>
  <c r="J599" i="12"/>
  <c r="J601" i="12"/>
  <c r="J603" i="12"/>
  <c r="J604" i="12"/>
  <c r="J607" i="12"/>
  <c r="J609" i="12"/>
  <c r="J611" i="12"/>
  <c r="J613" i="12"/>
  <c r="J614" i="12"/>
  <c r="J615" i="12"/>
  <c r="J616" i="12"/>
  <c r="J620" i="12"/>
  <c r="J621" i="12"/>
  <c r="J623" i="12"/>
  <c r="J624" i="12"/>
  <c r="J627" i="12"/>
  <c r="J628" i="12"/>
  <c r="J630" i="12"/>
  <c r="J631" i="12"/>
  <c r="J633" i="12"/>
  <c r="J634" i="12"/>
  <c r="J635" i="12"/>
  <c r="J636" i="12"/>
  <c r="J637" i="12"/>
  <c r="J638" i="12"/>
  <c r="J640" i="12"/>
  <c r="J641" i="12"/>
  <c r="J642" i="12"/>
  <c r="J643" i="12"/>
  <c r="J646" i="12"/>
  <c r="J647" i="12"/>
  <c r="J648" i="12"/>
  <c r="J649" i="12"/>
  <c r="J651" i="12"/>
  <c r="H414" i="12"/>
  <c r="H415" i="12"/>
  <c r="H417" i="12"/>
  <c r="J417" i="12" s="1"/>
  <c r="H418" i="12"/>
  <c r="I418" i="12" s="1"/>
  <c r="H420" i="12"/>
  <c r="I420" i="12" s="1"/>
  <c r="H421" i="12"/>
  <c r="J421" i="12" s="1"/>
  <c r="H422" i="12"/>
  <c r="J422" i="12" s="1"/>
  <c r="H427" i="12"/>
  <c r="H429" i="12"/>
  <c r="H436" i="12"/>
  <c r="H438" i="12"/>
  <c r="H439" i="12"/>
  <c r="H442" i="12"/>
  <c r="H444" i="12"/>
  <c r="H445" i="12"/>
  <c r="J445" i="12" s="1"/>
  <c r="H448" i="12"/>
  <c r="I448" i="12" s="1"/>
  <c r="H450" i="12"/>
  <c r="J450" i="12" s="1"/>
  <c r="H451" i="12"/>
  <c r="J451" i="12" s="1"/>
  <c r="H452" i="12"/>
  <c r="J452" i="12" s="1"/>
  <c r="H453" i="12"/>
  <c r="J453" i="12" s="1"/>
  <c r="H454" i="12"/>
  <c r="H458" i="12"/>
  <c r="H463" i="12"/>
  <c r="J463" i="12" s="1"/>
  <c r="H467" i="12"/>
  <c r="H473" i="12"/>
  <c r="H474" i="12"/>
  <c r="I474" i="12" s="1"/>
  <c r="H483" i="12"/>
  <c r="J483" i="12" s="1"/>
  <c r="H489" i="12"/>
  <c r="J489" i="12" s="1"/>
  <c r="H490" i="12"/>
  <c r="J490" i="12" s="1"/>
  <c r="H491" i="12"/>
  <c r="I491" i="12" s="1"/>
  <c r="H504" i="12"/>
  <c r="I504" i="12" s="1"/>
  <c r="H508" i="12"/>
  <c r="H515" i="12"/>
  <c r="I515" i="12" s="1"/>
  <c r="H520" i="12"/>
  <c r="H521" i="12"/>
  <c r="H536" i="12"/>
  <c r="H540" i="12"/>
  <c r="I540" i="12" s="1"/>
  <c r="H544" i="12"/>
  <c r="H551" i="12"/>
  <c r="I551" i="12" s="1"/>
  <c r="H554" i="12"/>
  <c r="J554" i="12" s="1"/>
  <c r="H555" i="12"/>
  <c r="J555" i="12" s="1"/>
  <c r="H556" i="12"/>
  <c r="I556" i="12" s="1"/>
  <c r="H557" i="12"/>
  <c r="H558" i="12"/>
  <c r="I558" i="12" s="1"/>
  <c r="H562" i="12"/>
  <c r="H565" i="12"/>
  <c r="H578" i="12"/>
  <c r="H579" i="12"/>
  <c r="I579" i="12" s="1"/>
  <c r="H583" i="12"/>
  <c r="H584" i="12"/>
  <c r="H585" i="12"/>
  <c r="I585" i="12" s="1"/>
  <c r="H589" i="12"/>
  <c r="J589" i="12" s="1"/>
  <c r="H590" i="12"/>
  <c r="J590" i="12" s="1"/>
  <c r="H591" i="12"/>
  <c r="J591" i="12" s="1"/>
  <c r="H600" i="12"/>
  <c r="H602" i="12"/>
  <c r="J602" i="12" s="1"/>
  <c r="H605" i="12"/>
  <c r="H606" i="12"/>
  <c r="I606" i="12" s="1"/>
  <c r="H608" i="12"/>
  <c r="H610" i="12"/>
  <c r="J610" i="12" s="1"/>
  <c r="H612" i="12"/>
  <c r="H617" i="12"/>
  <c r="I617" i="12" s="1"/>
  <c r="H618" i="12"/>
  <c r="I618" i="12" s="1"/>
  <c r="H619" i="12"/>
  <c r="I619" i="12" s="1"/>
  <c r="H622" i="12"/>
  <c r="J622" i="12" s="1"/>
  <c r="H625" i="12"/>
  <c r="I625" i="12" s="1"/>
  <c r="H626" i="12"/>
  <c r="I626" i="12" s="1"/>
  <c r="H629" i="12"/>
  <c r="I629" i="12" s="1"/>
  <c r="H632" i="12"/>
  <c r="I632" i="12" s="1"/>
  <c r="H639" i="12"/>
  <c r="H644" i="12"/>
  <c r="I644" i="12" s="1"/>
  <c r="H645" i="12"/>
  <c r="I645" i="12" s="1"/>
  <c r="H650" i="12"/>
  <c r="J650" i="12" s="1"/>
  <c r="G2" i="10"/>
  <c r="F2" i="10"/>
  <c r="F3" i="10"/>
  <c r="G3" i="10"/>
  <c r="F4" i="10"/>
  <c r="G4" i="10"/>
  <c r="F5" i="10"/>
  <c r="G5" i="10"/>
  <c r="F6" i="10"/>
  <c r="G6" i="10"/>
  <c r="F7" i="10"/>
  <c r="G7" i="10"/>
  <c r="F8" i="10"/>
  <c r="G8" i="10"/>
  <c r="F9" i="10"/>
  <c r="G9" i="10"/>
  <c r="F10" i="10"/>
  <c r="G10" i="10"/>
  <c r="F11" i="10"/>
  <c r="G11" i="10"/>
  <c r="F12" i="10"/>
  <c r="G12" i="10"/>
  <c r="F13" i="10"/>
  <c r="G13" i="10"/>
  <c r="F14" i="10"/>
  <c r="G14" i="10"/>
  <c r="F15" i="10"/>
  <c r="G15" i="10"/>
  <c r="F16" i="10"/>
  <c r="G16" i="10"/>
  <c r="F17" i="10"/>
  <c r="G17" i="10"/>
  <c r="F18" i="10"/>
  <c r="G18" i="10"/>
  <c r="F19" i="10"/>
  <c r="G19" i="10"/>
  <c r="F20" i="10"/>
  <c r="G20" i="10"/>
  <c r="F21" i="10"/>
  <c r="G21" i="10"/>
  <c r="F22" i="10"/>
  <c r="G22" i="10"/>
  <c r="F23" i="10"/>
  <c r="G23" i="10"/>
  <c r="F24" i="10"/>
  <c r="G24" i="10"/>
  <c r="F25" i="10"/>
  <c r="G25" i="10"/>
  <c r="F26" i="10"/>
  <c r="G26" i="10"/>
  <c r="F27" i="10"/>
  <c r="G27" i="10"/>
  <c r="F28" i="10"/>
  <c r="G28" i="10"/>
  <c r="F29" i="10"/>
  <c r="G29" i="10"/>
  <c r="F30" i="10"/>
  <c r="G30" i="10"/>
  <c r="F31" i="10"/>
  <c r="G31" i="10"/>
  <c r="F32" i="10"/>
  <c r="G32" i="10"/>
  <c r="F33" i="10"/>
  <c r="G33" i="10"/>
  <c r="F34" i="10"/>
  <c r="G34" i="10"/>
  <c r="F35" i="10"/>
  <c r="G35" i="10"/>
  <c r="F36" i="10"/>
  <c r="G36" i="10"/>
  <c r="F37" i="10"/>
  <c r="G37" i="10"/>
  <c r="F38" i="10"/>
  <c r="G38" i="10"/>
  <c r="F39" i="10"/>
  <c r="G39" i="10"/>
  <c r="F40" i="10"/>
  <c r="G40" i="10"/>
  <c r="F41" i="10"/>
  <c r="G41" i="10"/>
  <c r="F42" i="10"/>
  <c r="G42" i="10"/>
  <c r="F43" i="10"/>
  <c r="G43" i="10"/>
  <c r="F44" i="10"/>
  <c r="G44" i="10"/>
  <c r="F45" i="10"/>
  <c r="G45" i="10"/>
  <c r="F46" i="10"/>
  <c r="G46" i="10"/>
  <c r="F47" i="10"/>
  <c r="G47" i="10"/>
  <c r="F48" i="10"/>
  <c r="G48" i="10"/>
  <c r="F49" i="10"/>
  <c r="G49" i="10"/>
  <c r="F50" i="10"/>
  <c r="G50" i="10"/>
  <c r="F51" i="10"/>
  <c r="G51" i="10"/>
  <c r="F52" i="10"/>
  <c r="G52" i="10"/>
  <c r="F53" i="10"/>
  <c r="G53" i="10"/>
  <c r="F54" i="10"/>
  <c r="G54" i="10"/>
  <c r="F55" i="10"/>
  <c r="G55" i="10"/>
  <c r="F56" i="10"/>
  <c r="G56" i="10"/>
  <c r="F57" i="10"/>
  <c r="G57" i="10"/>
  <c r="F58" i="10"/>
  <c r="G58" i="10"/>
  <c r="F59" i="10"/>
  <c r="G59" i="10"/>
  <c r="F60" i="10"/>
  <c r="G60" i="10"/>
  <c r="F61" i="10"/>
  <c r="G61" i="10"/>
  <c r="F62" i="10"/>
  <c r="G62" i="10"/>
  <c r="F63" i="10"/>
  <c r="G63" i="10"/>
  <c r="F64" i="10"/>
  <c r="G64" i="10"/>
  <c r="F65" i="10"/>
  <c r="G65" i="10"/>
  <c r="F66" i="10"/>
  <c r="G66" i="10"/>
  <c r="F67" i="10"/>
  <c r="G67" i="10"/>
  <c r="F68" i="10"/>
  <c r="G68" i="10"/>
  <c r="F69" i="10"/>
  <c r="G69" i="10"/>
  <c r="F70" i="10"/>
  <c r="G70" i="10"/>
  <c r="F71" i="10"/>
  <c r="G71" i="10"/>
  <c r="F72" i="10"/>
  <c r="G72" i="10"/>
  <c r="F73" i="10"/>
  <c r="G73" i="10"/>
  <c r="F74" i="10"/>
  <c r="G74" i="10"/>
  <c r="F75" i="10"/>
  <c r="G75" i="10"/>
  <c r="F76" i="10"/>
  <c r="G76" i="10"/>
  <c r="F77" i="10"/>
  <c r="G77" i="10"/>
  <c r="F78" i="10"/>
  <c r="G78" i="10"/>
  <c r="F79" i="10"/>
  <c r="G79" i="10"/>
  <c r="F80" i="10"/>
  <c r="G80" i="10"/>
  <c r="F81" i="10"/>
  <c r="G81" i="10"/>
  <c r="F82" i="10"/>
  <c r="G82" i="10"/>
  <c r="F83" i="10"/>
  <c r="G83" i="10"/>
  <c r="F84" i="10"/>
  <c r="G84" i="10"/>
  <c r="F85" i="10"/>
  <c r="G85" i="10"/>
  <c r="F86" i="10"/>
  <c r="G86" i="10"/>
  <c r="F87" i="10"/>
  <c r="G87" i="10"/>
  <c r="F88" i="10"/>
  <c r="G88" i="10"/>
  <c r="F89" i="10"/>
  <c r="G89" i="10"/>
  <c r="F90" i="10"/>
  <c r="G90" i="10"/>
  <c r="F91" i="10"/>
  <c r="G91" i="10"/>
  <c r="F92" i="10"/>
  <c r="G92" i="10"/>
  <c r="F93" i="10"/>
  <c r="G93" i="10"/>
  <c r="F94" i="10"/>
  <c r="G94" i="10"/>
  <c r="F95" i="10"/>
  <c r="G95" i="10"/>
  <c r="F96" i="10"/>
  <c r="G96" i="10"/>
  <c r="F97" i="10"/>
  <c r="G97" i="10"/>
  <c r="F98" i="10"/>
  <c r="G98" i="10"/>
  <c r="F99" i="10"/>
  <c r="G99" i="10"/>
  <c r="F100" i="10"/>
  <c r="G100" i="10"/>
  <c r="F101" i="10"/>
  <c r="G101" i="10"/>
  <c r="F102" i="10"/>
  <c r="G102" i="10"/>
  <c r="F103" i="10"/>
  <c r="G103" i="10"/>
  <c r="F104" i="10"/>
  <c r="G104" i="10"/>
  <c r="F105" i="10"/>
  <c r="G105" i="10"/>
  <c r="F106" i="10"/>
  <c r="G106" i="10"/>
  <c r="F107" i="10"/>
  <c r="G107" i="10"/>
  <c r="F108" i="10"/>
  <c r="G108" i="10"/>
  <c r="F109" i="10"/>
  <c r="G109" i="10"/>
  <c r="F110" i="10"/>
  <c r="G110" i="10"/>
  <c r="F111" i="10"/>
  <c r="G111" i="10"/>
  <c r="F112" i="10"/>
  <c r="G112" i="10"/>
  <c r="F113" i="10"/>
  <c r="G113" i="10"/>
  <c r="F114" i="10"/>
  <c r="G114" i="10"/>
  <c r="F115" i="10"/>
  <c r="G115" i="10"/>
  <c r="F116" i="10"/>
  <c r="G116" i="10"/>
  <c r="F117" i="10"/>
  <c r="G117" i="10"/>
  <c r="F118" i="10"/>
  <c r="G118" i="10"/>
  <c r="F119" i="10"/>
  <c r="G119" i="10"/>
  <c r="F120" i="10"/>
  <c r="G120" i="10"/>
  <c r="F121" i="10"/>
  <c r="G121" i="10"/>
  <c r="F122" i="10"/>
  <c r="G122" i="10"/>
  <c r="F123" i="10"/>
  <c r="G123" i="10"/>
  <c r="F124" i="10"/>
  <c r="G124" i="10"/>
  <c r="F125" i="10"/>
  <c r="G125" i="10"/>
  <c r="F126" i="10"/>
  <c r="G126" i="10"/>
  <c r="F127" i="10"/>
  <c r="G127" i="10"/>
  <c r="F128" i="10"/>
  <c r="G128" i="10"/>
  <c r="F129" i="10"/>
  <c r="G129" i="10"/>
  <c r="F130" i="10"/>
  <c r="G130" i="10"/>
  <c r="F131" i="10"/>
  <c r="G131" i="10"/>
  <c r="F132" i="10"/>
  <c r="G132" i="10"/>
  <c r="F133" i="10"/>
  <c r="G133" i="10"/>
  <c r="F134" i="10"/>
  <c r="G134" i="10"/>
  <c r="F135" i="10"/>
  <c r="G135" i="10"/>
  <c r="F136" i="10"/>
  <c r="G136" i="10"/>
  <c r="F137" i="10"/>
  <c r="G137" i="10"/>
  <c r="F138" i="10"/>
  <c r="G138" i="10"/>
  <c r="F139" i="10"/>
  <c r="G139" i="10"/>
  <c r="F140" i="10"/>
  <c r="G140" i="10"/>
  <c r="F141" i="10"/>
  <c r="G141" i="10"/>
  <c r="F142" i="10"/>
  <c r="G142" i="10"/>
  <c r="F143" i="10"/>
  <c r="G143" i="10"/>
  <c r="F144" i="10"/>
  <c r="G144" i="10"/>
  <c r="F145" i="10"/>
  <c r="G145" i="10"/>
  <c r="F146" i="10"/>
  <c r="G146" i="10"/>
  <c r="F147" i="10"/>
  <c r="G147" i="10"/>
  <c r="F148" i="10"/>
  <c r="G148" i="10"/>
  <c r="F149" i="10"/>
  <c r="G149" i="10"/>
  <c r="F150" i="10"/>
  <c r="G150" i="10"/>
  <c r="F151" i="10"/>
  <c r="G151" i="10"/>
  <c r="F152" i="10"/>
  <c r="G152" i="10"/>
  <c r="F153" i="10"/>
  <c r="G153" i="10"/>
  <c r="F154" i="10"/>
  <c r="G154" i="10"/>
  <c r="F155" i="10"/>
  <c r="G155" i="10"/>
  <c r="F156" i="10"/>
  <c r="G156" i="10"/>
  <c r="F157" i="10"/>
  <c r="G157" i="10"/>
  <c r="F158" i="10"/>
  <c r="G158" i="10"/>
  <c r="F159" i="10"/>
  <c r="G159" i="10"/>
  <c r="F160" i="10"/>
  <c r="G160" i="10"/>
  <c r="F161" i="10"/>
  <c r="G161" i="10"/>
  <c r="F162" i="10"/>
  <c r="G162" i="10"/>
  <c r="F163" i="10"/>
  <c r="G163" i="10"/>
  <c r="F164" i="10"/>
  <c r="G164" i="10"/>
  <c r="F165" i="10"/>
  <c r="G165" i="10"/>
  <c r="F166" i="10"/>
  <c r="G166" i="10"/>
  <c r="F167" i="10"/>
  <c r="G167" i="10"/>
  <c r="F168" i="10"/>
  <c r="G168" i="10"/>
  <c r="F169" i="10"/>
  <c r="G169" i="10"/>
  <c r="F170" i="10"/>
  <c r="G170" i="10"/>
  <c r="F171" i="10"/>
  <c r="G171" i="10"/>
  <c r="F172" i="10"/>
  <c r="G172" i="10"/>
  <c r="F173" i="10"/>
  <c r="G173" i="10"/>
  <c r="F174" i="10"/>
  <c r="G174" i="10"/>
  <c r="F175" i="10"/>
  <c r="G175" i="10"/>
  <c r="F176" i="10"/>
  <c r="G176" i="10"/>
  <c r="F177" i="10"/>
  <c r="G177" i="10"/>
  <c r="F178" i="10"/>
  <c r="G178" i="10"/>
  <c r="F179" i="10"/>
  <c r="G179" i="10"/>
  <c r="F180" i="10"/>
  <c r="G180" i="10"/>
  <c r="F181" i="10"/>
  <c r="G181" i="10"/>
  <c r="F182" i="10"/>
  <c r="G182" i="10"/>
  <c r="F183" i="10"/>
  <c r="G183" i="10"/>
  <c r="F184" i="10"/>
  <c r="G184" i="10"/>
  <c r="F185" i="10"/>
  <c r="G185" i="10"/>
  <c r="F186" i="10"/>
  <c r="G186" i="10"/>
  <c r="F187" i="10"/>
  <c r="G187" i="10"/>
  <c r="F188" i="10"/>
  <c r="G188" i="10"/>
  <c r="F189" i="10"/>
  <c r="G189" i="10"/>
  <c r="F190" i="10"/>
  <c r="G190" i="10"/>
  <c r="F191" i="10"/>
  <c r="G191" i="10"/>
  <c r="F192" i="10"/>
  <c r="G192" i="10"/>
  <c r="F193" i="10"/>
  <c r="G193" i="10"/>
  <c r="F194" i="10"/>
  <c r="G194" i="10"/>
  <c r="F195" i="10"/>
  <c r="G195" i="10"/>
  <c r="F196" i="10"/>
  <c r="G196" i="10"/>
  <c r="F197" i="10"/>
  <c r="G197" i="10"/>
  <c r="F198" i="10"/>
  <c r="G198" i="10"/>
  <c r="F199" i="10"/>
  <c r="G199" i="10"/>
  <c r="F200" i="10"/>
  <c r="G200" i="10"/>
  <c r="F201" i="10"/>
  <c r="G201" i="10"/>
  <c r="F202" i="10"/>
  <c r="G202" i="10"/>
  <c r="F203" i="10"/>
  <c r="G203" i="10"/>
  <c r="F204" i="10"/>
  <c r="G204" i="10"/>
  <c r="F205" i="10"/>
  <c r="G205" i="10"/>
  <c r="F206" i="10"/>
  <c r="G206" i="10"/>
  <c r="F207" i="10"/>
  <c r="G207" i="10"/>
  <c r="F208" i="10"/>
  <c r="G208" i="10"/>
  <c r="F209" i="10"/>
  <c r="G209" i="10"/>
  <c r="F210" i="10"/>
  <c r="G210" i="10"/>
  <c r="F211" i="10"/>
  <c r="G211" i="10"/>
  <c r="F212" i="10"/>
  <c r="G212" i="10"/>
  <c r="F213" i="10"/>
  <c r="G213" i="10"/>
  <c r="F214" i="10"/>
  <c r="G214" i="10"/>
  <c r="F215" i="10"/>
  <c r="G215" i="10"/>
  <c r="F216" i="10"/>
  <c r="G216" i="10"/>
  <c r="F217" i="10"/>
  <c r="G217" i="10"/>
  <c r="F218" i="10"/>
  <c r="G218" i="10"/>
  <c r="F219" i="10"/>
  <c r="G219" i="10"/>
  <c r="F220" i="10"/>
  <c r="G220" i="10"/>
  <c r="F221" i="10"/>
  <c r="G221" i="10"/>
  <c r="F222" i="10"/>
  <c r="G222" i="10"/>
  <c r="F223" i="10"/>
  <c r="G223" i="10"/>
  <c r="F224" i="10"/>
  <c r="G224" i="10"/>
  <c r="F225" i="10"/>
  <c r="G225" i="10"/>
  <c r="F226" i="10"/>
  <c r="G226" i="10"/>
  <c r="I16" i="6"/>
  <c r="H16" i="6"/>
  <c r="I2" i="6"/>
  <c r="I3" i="6"/>
  <c r="I4" i="6"/>
  <c r="I5" i="6"/>
  <c r="I6" i="6"/>
  <c r="I7" i="6"/>
  <c r="I8" i="6"/>
  <c r="I9" i="6"/>
  <c r="I10" i="6"/>
  <c r="I11" i="6"/>
  <c r="I12" i="6"/>
  <c r="I13" i="6"/>
  <c r="I14" i="6"/>
  <c r="I15" i="6"/>
  <c r="I17" i="6"/>
  <c r="I18" i="6"/>
  <c r="I19" i="6"/>
  <c r="I20" i="6"/>
  <c r="I21" i="6"/>
  <c r="I22" i="6"/>
  <c r="I23" i="6"/>
  <c r="I24" i="6"/>
  <c r="I25" i="6"/>
  <c r="I26" i="6"/>
  <c r="I27" i="6"/>
  <c r="I28" i="6"/>
  <c r="I29" i="6"/>
  <c r="I30" i="6"/>
  <c r="I31" i="6"/>
  <c r="I32" i="6"/>
  <c r="I33" i="6"/>
  <c r="I34" i="6"/>
  <c r="I35" i="6"/>
  <c r="I36" i="6"/>
  <c r="I37" i="6"/>
  <c r="I38" i="6"/>
  <c r="I39" i="6"/>
  <c r="I40" i="6"/>
  <c r="I41" i="6"/>
  <c r="I42" i="6"/>
  <c r="I43" i="6"/>
  <c r="I44" i="6"/>
  <c r="I45" i="6"/>
  <c r="I46" i="6"/>
  <c r="I47" i="6"/>
  <c r="I48" i="6"/>
  <c r="I49" i="6"/>
  <c r="I50" i="6"/>
  <c r="I51" i="6"/>
  <c r="I52" i="6"/>
  <c r="I53" i="6"/>
  <c r="I54" i="6"/>
  <c r="I55" i="6"/>
  <c r="I56" i="6"/>
  <c r="I57" i="6"/>
  <c r="I58" i="6"/>
  <c r="I59" i="6"/>
  <c r="I60" i="6"/>
  <c r="I61" i="6"/>
  <c r="I62" i="6"/>
  <c r="I63" i="6"/>
  <c r="I64" i="6"/>
  <c r="I65" i="6"/>
  <c r="I66" i="6"/>
  <c r="I67" i="6"/>
  <c r="I68" i="6"/>
  <c r="I69" i="6"/>
  <c r="I70" i="6"/>
  <c r="I71" i="6"/>
  <c r="I72" i="6"/>
  <c r="I73" i="6"/>
  <c r="I74" i="6"/>
  <c r="I75" i="6"/>
  <c r="I76" i="6"/>
  <c r="I77" i="6"/>
  <c r="I78" i="6"/>
  <c r="I79" i="6"/>
  <c r="I80" i="6"/>
  <c r="I81" i="6"/>
  <c r="I82" i="6"/>
  <c r="I83" i="6"/>
  <c r="I84" i="6"/>
  <c r="I85" i="6"/>
  <c r="I86" i="6"/>
  <c r="I87" i="6"/>
  <c r="I88" i="6"/>
  <c r="I89" i="6"/>
  <c r="I90" i="6"/>
  <c r="I91" i="6"/>
  <c r="I92" i="6"/>
  <c r="I93" i="6"/>
  <c r="I94" i="6"/>
  <c r="I95" i="6"/>
  <c r="I96" i="6"/>
  <c r="I97" i="6"/>
  <c r="I98" i="6"/>
  <c r="I99" i="6"/>
  <c r="I100" i="6"/>
  <c r="I101" i="6"/>
  <c r="I102" i="6"/>
  <c r="I103" i="6"/>
  <c r="I104" i="6"/>
  <c r="I105" i="6"/>
  <c r="I106" i="6"/>
  <c r="I107" i="6"/>
  <c r="I108" i="6"/>
  <c r="I109" i="6"/>
  <c r="I110" i="6"/>
  <c r="I111" i="6"/>
  <c r="I112" i="6"/>
  <c r="I113" i="6"/>
  <c r="I114" i="6"/>
  <c r="I115" i="6"/>
  <c r="I116" i="6"/>
  <c r="I117" i="6"/>
  <c r="I118" i="6"/>
  <c r="I119" i="6"/>
  <c r="I120" i="6"/>
  <c r="I121" i="6"/>
  <c r="I122" i="6"/>
  <c r="I123" i="6"/>
  <c r="I124" i="6"/>
  <c r="I125" i="6"/>
  <c r="I126" i="6"/>
  <c r="I127" i="6"/>
  <c r="I128" i="6"/>
  <c r="I129" i="6"/>
  <c r="I130" i="6"/>
  <c r="I131" i="6"/>
  <c r="I132" i="6"/>
  <c r="I133" i="6"/>
  <c r="I134" i="6"/>
  <c r="I135" i="6"/>
  <c r="I136" i="6"/>
  <c r="I137" i="6"/>
  <c r="I138" i="6"/>
  <c r="I139" i="6"/>
  <c r="I140" i="6"/>
  <c r="I141" i="6"/>
  <c r="I142" i="6"/>
  <c r="I143" i="6"/>
  <c r="I144" i="6"/>
  <c r="I145" i="6"/>
  <c r="I146" i="6"/>
  <c r="I147" i="6"/>
  <c r="I148" i="6"/>
  <c r="I149" i="6"/>
  <c r="I150" i="6"/>
  <c r="I151" i="6"/>
  <c r="I152" i="6"/>
  <c r="I153" i="6"/>
  <c r="I154" i="6"/>
  <c r="I155" i="6"/>
  <c r="I156" i="6"/>
  <c r="I157" i="6"/>
  <c r="I158" i="6"/>
  <c r="I159" i="6"/>
  <c r="I160" i="6"/>
  <c r="I161" i="6"/>
  <c r="I162" i="6"/>
  <c r="I163" i="6"/>
  <c r="I164" i="6"/>
  <c r="I165" i="6"/>
  <c r="I166" i="6"/>
  <c r="I167" i="6"/>
  <c r="I168" i="6"/>
  <c r="I169" i="6"/>
  <c r="I170" i="6"/>
  <c r="I171" i="6"/>
  <c r="I172" i="6"/>
  <c r="I173" i="6"/>
  <c r="I174" i="6"/>
  <c r="I175" i="6"/>
  <c r="I176" i="6"/>
  <c r="I177" i="6"/>
  <c r="I178" i="6"/>
  <c r="I179" i="6"/>
  <c r="I180" i="6"/>
  <c r="I181" i="6"/>
  <c r="I182" i="6"/>
  <c r="I183" i="6"/>
  <c r="I184" i="6"/>
  <c r="I185" i="6"/>
  <c r="I186" i="6"/>
  <c r="I187" i="6"/>
  <c r="I188" i="6"/>
  <c r="I189" i="6"/>
  <c r="I190" i="6"/>
  <c r="I191" i="6"/>
  <c r="I192" i="6"/>
  <c r="I193" i="6"/>
  <c r="I194" i="6"/>
  <c r="I195" i="6"/>
  <c r="I196" i="6"/>
  <c r="I197" i="6"/>
  <c r="I198" i="6"/>
  <c r="I199" i="6"/>
  <c r="I200" i="6"/>
  <c r="I201" i="6"/>
  <c r="I202" i="6"/>
  <c r="I203" i="6"/>
  <c r="I204" i="6"/>
  <c r="I205" i="6"/>
  <c r="I206" i="6"/>
  <c r="I207" i="6"/>
  <c r="I208" i="6"/>
  <c r="I209" i="6"/>
  <c r="I210" i="6"/>
  <c r="I211" i="6"/>
  <c r="I212" i="6"/>
  <c r="I213" i="6"/>
  <c r="I214" i="6"/>
  <c r="I215" i="6"/>
  <c r="I216" i="6"/>
  <c r="I217" i="6"/>
  <c r="I218" i="6"/>
  <c r="I219" i="6"/>
  <c r="I220" i="6"/>
  <c r="I221" i="6"/>
  <c r="I222" i="6"/>
  <c r="I223" i="6"/>
  <c r="I224" i="6"/>
  <c r="I225" i="6"/>
  <c r="I226" i="6"/>
  <c r="I227" i="6"/>
  <c r="I228" i="6"/>
  <c r="I229" i="6"/>
  <c r="I230" i="6"/>
  <c r="I231" i="6"/>
  <c r="I232" i="6"/>
  <c r="I233" i="6"/>
  <c r="I234" i="6"/>
  <c r="I235" i="6"/>
  <c r="I236" i="6"/>
  <c r="I237" i="6"/>
  <c r="I238" i="6"/>
  <c r="I239" i="6"/>
  <c r="I240" i="6"/>
  <c r="I241" i="6"/>
  <c r="I242" i="6"/>
  <c r="I243" i="6"/>
  <c r="I244" i="6"/>
  <c r="I245" i="6"/>
  <c r="I246" i="6"/>
  <c r="I247" i="6"/>
  <c r="I248" i="6"/>
  <c r="I249" i="6"/>
  <c r="I250" i="6"/>
  <c r="I251" i="6"/>
  <c r="I252" i="6"/>
  <c r="I253" i="6"/>
  <c r="I254" i="6"/>
  <c r="I255" i="6"/>
  <c r="I256" i="6"/>
  <c r="I257" i="6"/>
  <c r="I258" i="6"/>
  <c r="I259" i="6"/>
  <c r="I260" i="6"/>
  <c r="I261" i="6"/>
  <c r="I262" i="6"/>
  <c r="I263" i="6"/>
  <c r="I264" i="6"/>
  <c r="I265" i="6"/>
  <c r="I266" i="6"/>
  <c r="I267" i="6"/>
  <c r="I268" i="6"/>
  <c r="I269" i="6"/>
  <c r="I270" i="6"/>
  <c r="I271" i="6"/>
  <c r="I272" i="6"/>
  <c r="I273" i="6"/>
  <c r="I274" i="6"/>
  <c r="I275" i="6"/>
  <c r="I276" i="6"/>
  <c r="I277" i="6"/>
  <c r="I278" i="6"/>
  <c r="I279" i="6"/>
  <c r="I280" i="6"/>
  <c r="I281" i="6"/>
  <c r="I282" i="6"/>
  <c r="I283" i="6"/>
  <c r="I284" i="6"/>
  <c r="I285" i="6"/>
  <c r="I286" i="6"/>
  <c r="I287" i="6"/>
  <c r="I288" i="6"/>
  <c r="I289" i="6"/>
  <c r="I290" i="6"/>
  <c r="I291" i="6"/>
  <c r="I292" i="6"/>
  <c r="I293" i="6"/>
  <c r="I294" i="6"/>
  <c r="I295" i="6"/>
  <c r="I296" i="6"/>
  <c r="I297" i="6"/>
  <c r="I298" i="6"/>
  <c r="I299" i="6"/>
  <c r="I300" i="6"/>
  <c r="I301" i="6"/>
  <c r="I302" i="6"/>
  <c r="I303" i="6"/>
  <c r="I304" i="6"/>
  <c r="I305" i="6"/>
  <c r="I306" i="6"/>
  <c r="I307" i="6"/>
  <c r="I308" i="6"/>
  <c r="I309" i="6"/>
  <c r="I310" i="6"/>
  <c r="I311" i="6"/>
  <c r="I312" i="6"/>
  <c r="I313" i="6"/>
  <c r="I314" i="6"/>
  <c r="I315" i="6"/>
  <c r="I316" i="6"/>
  <c r="I317" i="6"/>
  <c r="I318" i="6"/>
  <c r="I319" i="6"/>
  <c r="I320" i="6"/>
  <c r="I321" i="6"/>
  <c r="I322" i="6"/>
  <c r="I323" i="6"/>
  <c r="I324" i="6"/>
  <c r="I325" i="6"/>
  <c r="H2" i="6"/>
  <c r="H3" i="6"/>
  <c r="H4" i="6"/>
  <c r="H5" i="6"/>
  <c r="H6" i="6"/>
  <c r="H7" i="6"/>
  <c r="H8" i="6"/>
  <c r="H9" i="6"/>
  <c r="H10" i="6"/>
  <c r="H11" i="6"/>
  <c r="H12" i="6"/>
  <c r="H13" i="6"/>
  <c r="H14" i="6"/>
  <c r="H15" i="6"/>
  <c r="H17" i="6"/>
  <c r="H18" i="6"/>
  <c r="H19" i="6"/>
  <c r="H20" i="6"/>
  <c r="H21" i="6"/>
  <c r="H22" i="6"/>
  <c r="H23" i="6"/>
  <c r="H24" i="6"/>
  <c r="H25" i="6"/>
  <c r="H26" i="6"/>
  <c r="H27" i="6"/>
  <c r="H28" i="6"/>
  <c r="H29" i="6"/>
  <c r="H30" i="6"/>
  <c r="H31" i="6"/>
  <c r="H32" i="6"/>
  <c r="H33" i="6"/>
  <c r="H34" i="6"/>
  <c r="H35" i="6"/>
  <c r="H36" i="6"/>
  <c r="H37" i="6"/>
  <c r="H38" i="6"/>
  <c r="H39" i="6"/>
  <c r="H40" i="6"/>
  <c r="H41" i="6"/>
  <c r="H42" i="6"/>
  <c r="H43" i="6"/>
  <c r="H44" i="6"/>
  <c r="H45" i="6"/>
  <c r="H46" i="6"/>
  <c r="H47" i="6"/>
  <c r="H48" i="6"/>
  <c r="H49" i="6"/>
  <c r="H50" i="6"/>
  <c r="H51" i="6"/>
  <c r="H52" i="6"/>
  <c r="H53" i="6"/>
  <c r="H54" i="6"/>
  <c r="H55" i="6"/>
  <c r="H56" i="6"/>
  <c r="H57" i="6"/>
  <c r="H58" i="6"/>
  <c r="H59" i="6"/>
  <c r="H60" i="6"/>
  <c r="H61" i="6"/>
  <c r="H62" i="6"/>
  <c r="H63" i="6"/>
  <c r="H64" i="6"/>
  <c r="H65" i="6"/>
  <c r="H66" i="6"/>
  <c r="H67" i="6"/>
  <c r="H68" i="6"/>
  <c r="H69" i="6"/>
  <c r="H70" i="6"/>
  <c r="H71" i="6"/>
  <c r="H72" i="6"/>
  <c r="H73" i="6"/>
  <c r="H74" i="6"/>
  <c r="H75" i="6"/>
  <c r="H76" i="6"/>
  <c r="H77" i="6"/>
  <c r="H78" i="6"/>
  <c r="H79" i="6"/>
  <c r="H80" i="6"/>
  <c r="H81" i="6"/>
  <c r="H82" i="6"/>
  <c r="H83" i="6"/>
  <c r="H84" i="6"/>
  <c r="H85" i="6"/>
  <c r="H86" i="6"/>
  <c r="H87" i="6"/>
  <c r="H88" i="6"/>
  <c r="H89" i="6"/>
  <c r="H90" i="6"/>
  <c r="H91" i="6"/>
  <c r="H92" i="6"/>
  <c r="H93" i="6"/>
  <c r="H94" i="6"/>
  <c r="H95" i="6"/>
  <c r="H96" i="6"/>
  <c r="H97" i="6"/>
  <c r="H98" i="6"/>
  <c r="H99" i="6"/>
  <c r="H100" i="6"/>
  <c r="H101" i="6"/>
  <c r="H102" i="6"/>
  <c r="H103" i="6"/>
  <c r="H104" i="6"/>
  <c r="H105" i="6"/>
  <c r="H106" i="6"/>
  <c r="H107" i="6"/>
  <c r="H108" i="6"/>
  <c r="H109" i="6"/>
  <c r="H110" i="6"/>
  <c r="H111" i="6"/>
  <c r="H112" i="6"/>
  <c r="H113" i="6"/>
  <c r="H114" i="6"/>
  <c r="H115" i="6"/>
  <c r="H116" i="6"/>
  <c r="H117" i="6"/>
  <c r="H118" i="6"/>
  <c r="H119" i="6"/>
  <c r="H120" i="6"/>
  <c r="H121" i="6"/>
  <c r="H122" i="6"/>
  <c r="H123" i="6"/>
  <c r="H124" i="6"/>
  <c r="H125" i="6"/>
  <c r="H126" i="6"/>
  <c r="H127" i="6"/>
  <c r="H128" i="6"/>
  <c r="H129" i="6"/>
  <c r="H130" i="6"/>
  <c r="H131" i="6"/>
  <c r="H132" i="6"/>
  <c r="H133" i="6"/>
  <c r="H134" i="6"/>
  <c r="H135" i="6"/>
  <c r="H136" i="6"/>
  <c r="H137" i="6"/>
  <c r="H138" i="6"/>
  <c r="H139" i="6"/>
  <c r="H140" i="6"/>
  <c r="H141" i="6"/>
  <c r="H142" i="6"/>
  <c r="H143" i="6"/>
  <c r="H144" i="6"/>
  <c r="H145" i="6"/>
  <c r="H146" i="6"/>
  <c r="H147" i="6"/>
  <c r="H148" i="6"/>
  <c r="H149" i="6"/>
  <c r="H150" i="6"/>
  <c r="H151" i="6"/>
  <c r="H152" i="6"/>
  <c r="H153" i="6"/>
  <c r="H154" i="6"/>
  <c r="H155" i="6"/>
  <c r="H156" i="6"/>
  <c r="H157" i="6"/>
  <c r="H158" i="6"/>
  <c r="H159" i="6"/>
  <c r="H160" i="6"/>
  <c r="H161" i="6"/>
  <c r="H162" i="6"/>
  <c r="H163" i="6"/>
  <c r="H164" i="6"/>
  <c r="H165" i="6"/>
  <c r="H166" i="6"/>
  <c r="H167" i="6"/>
  <c r="H168" i="6"/>
  <c r="H169" i="6"/>
  <c r="H170" i="6"/>
  <c r="H171" i="6"/>
  <c r="H172" i="6"/>
  <c r="H173" i="6"/>
  <c r="H174" i="6"/>
  <c r="H175" i="6"/>
  <c r="H176" i="6"/>
  <c r="H177" i="6"/>
  <c r="H178" i="6"/>
  <c r="H179" i="6"/>
  <c r="H180" i="6"/>
  <c r="H181" i="6"/>
  <c r="H182" i="6"/>
  <c r="H183" i="6"/>
  <c r="H184" i="6"/>
  <c r="H185" i="6"/>
  <c r="H186" i="6"/>
  <c r="H187" i="6"/>
  <c r="H188" i="6"/>
  <c r="H189" i="6"/>
  <c r="H190" i="6"/>
  <c r="H191" i="6"/>
  <c r="H192" i="6"/>
  <c r="H193" i="6"/>
  <c r="H194" i="6"/>
  <c r="H195" i="6"/>
  <c r="H196" i="6"/>
  <c r="H197" i="6"/>
  <c r="H198" i="6"/>
  <c r="H199" i="6"/>
  <c r="H200" i="6"/>
  <c r="H201" i="6"/>
  <c r="H202" i="6"/>
  <c r="H203" i="6"/>
  <c r="H204" i="6"/>
  <c r="H205" i="6"/>
  <c r="H206" i="6"/>
  <c r="H207" i="6"/>
  <c r="H208" i="6"/>
  <c r="H209" i="6"/>
  <c r="H210" i="6"/>
  <c r="H211" i="6"/>
  <c r="H212" i="6"/>
  <c r="H213" i="6"/>
  <c r="H214" i="6"/>
  <c r="H215" i="6"/>
  <c r="H216" i="6"/>
  <c r="H217" i="6"/>
  <c r="H218" i="6"/>
  <c r="H219" i="6"/>
  <c r="H220" i="6"/>
  <c r="H221" i="6"/>
  <c r="H222" i="6"/>
  <c r="H223" i="6"/>
  <c r="H224" i="6"/>
  <c r="H225" i="6"/>
  <c r="H226" i="6"/>
  <c r="H227" i="6"/>
  <c r="H228" i="6"/>
  <c r="H229" i="6"/>
  <c r="H230" i="6"/>
  <c r="H231" i="6"/>
  <c r="H232" i="6"/>
  <c r="H233" i="6"/>
  <c r="H234" i="6"/>
  <c r="H235" i="6"/>
  <c r="H236" i="6"/>
  <c r="H237" i="6"/>
  <c r="H238" i="6"/>
  <c r="H239" i="6"/>
  <c r="H240" i="6"/>
  <c r="H241" i="6"/>
  <c r="H242" i="6"/>
  <c r="H243" i="6"/>
  <c r="H244" i="6"/>
  <c r="H245" i="6"/>
  <c r="H246" i="6"/>
  <c r="H247" i="6"/>
  <c r="H248" i="6"/>
  <c r="H249" i="6"/>
  <c r="H250" i="6"/>
  <c r="H251" i="6"/>
  <c r="H252" i="6"/>
  <c r="H253" i="6"/>
  <c r="H254" i="6"/>
  <c r="H255" i="6"/>
  <c r="H256" i="6"/>
  <c r="H257" i="6"/>
  <c r="H258" i="6"/>
  <c r="H259" i="6"/>
  <c r="H260" i="6"/>
  <c r="H261" i="6"/>
  <c r="H262" i="6"/>
  <c r="H263" i="6"/>
  <c r="H264" i="6"/>
  <c r="H265" i="6"/>
  <c r="H266" i="6"/>
  <c r="H267" i="6"/>
  <c r="H268" i="6"/>
  <c r="H269" i="6"/>
  <c r="H270" i="6"/>
  <c r="H271" i="6"/>
  <c r="H272" i="6"/>
  <c r="H273" i="6"/>
  <c r="H274" i="6"/>
  <c r="H275" i="6"/>
  <c r="H276" i="6"/>
  <c r="H277" i="6"/>
  <c r="H278" i="6"/>
  <c r="H279" i="6"/>
  <c r="H280" i="6"/>
  <c r="H281" i="6"/>
  <c r="H282" i="6"/>
  <c r="H283" i="6"/>
  <c r="H284" i="6"/>
  <c r="H285" i="6"/>
  <c r="H286" i="6"/>
  <c r="H287" i="6"/>
  <c r="H288" i="6"/>
  <c r="H289" i="6"/>
  <c r="H290" i="6"/>
  <c r="H291" i="6"/>
  <c r="H292" i="6"/>
  <c r="H293" i="6"/>
  <c r="H294" i="6"/>
  <c r="H295" i="6"/>
  <c r="H296" i="6"/>
  <c r="H297" i="6"/>
  <c r="H298" i="6"/>
  <c r="H299" i="6"/>
  <c r="H300" i="6"/>
  <c r="H301" i="6"/>
  <c r="H302" i="6"/>
  <c r="H303" i="6"/>
  <c r="H304" i="6"/>
  <c r="H305" i="6"/>
  <c r="H306" i="6"/>
  <c r="H307" i="6"/>
  <c r="H308" i="6"/>
  <c r="H309" i="6"/>
  <c r="H310" i="6"/>
  <c r="H311" i="6"/>
  <c r="H312" i="6"/>
  <c r="H313" i="6"/>
  <c r="H314" i="6"/>
  <c r="H315" i="6"/>
  <c r="H316" i="6"/>
  <c r="H317" i="6"/>
  <c r="H318" i="6"/>
  <c r="H319" i="6"/>
  <c r="H320" i="6"/>
  <c r="H321" i="6"/>
  <c r="H322" i="6"/>
  <c r="H323" i="6"/>
  <c r="H324" i="6"/>
  <c r="H325" i="6"/>
  <c r="H324" i="13" l="1"/>
  <c r="H338" i="13"/>
  <c r="I409" i="13"/>
  <c r="H357" i="13"/>
  <c r="I419" i="13"/>
  <c r="H388" i="13"/>
  <c r="H387" i="13"/>
  <c r="I411" i="13"/>
  <c r="I344" i="13"/>
  <c r="I306" i="13"/>
  <c r="H311" i="13"/>
  <c r="I359" i="13"/>
  <c r="I305" i="13"/>
  <c r="H428" i="13"/>
  <c r="H360" i="13"/>
  <c r="H340" i="13"/>
  <c r="H307" i="13"/>
  <c r="I308" i="13"/>
  <c r="I358" i="13"/>
  <c r="H339" i="13"/>
  <c r="I442" i="13"/>
  <c r="H425" i="13"/>
  <c r="I410" i="13"/>
  <c r="I343" i="13"/>
  <c r="H445" i="13"/>
  <c r="H390" i="13"/>
  <c r="I333" i="13"/>
  <c r="H400" i="13"/>
  <c r="I379" i="13"/>
  <c r="I332" i="13"/>
  <c r="H377" i="13"/>
  <c r="J448" i="12"/>
  <c r="I489" i="12"/>
  <c r="I417" i="12"/>
  <c r="J585" i="12"/>
  <c r="I490" i="12"/>
  <c r="I422" i="12"/>
  <c r="I591" i="12"/>
  <c r="I622" i="12"/>
  <c r="J556" i="12"/>
  <c r="J619" i="12"/>
  <c r="I590" i="12"/>
  <c r="I602" i="12"/>
  <c r="J618" i="12"/>
  <c r="I452" i="12"/>
  <c r="J645" i="12"/>
  <c r="J632" i="12"/>
  <c r="J617" i="12"/>
  <c r="J644" i="12"/>
  <c r="I453" i="12"/>
  <c r="J629" i="12"/>
  <c r="I610" i="12"/>
  <c r="I362" i="13"/>
  <c r="H351" i="13"/>
  <c r="H304" i="13"/>
  <c r="H402" i="13"/>
  <c r="I402" i="13"/>
  <c r="H378" i="13"/>
  <c r="H331" i="13"/>
  <c r="I331" i="13"/>
  <c r="I385" i="13"/>
  <c r="I384" i="13"/>
  <c r="H329" i="13"/>
  <c r="H316" i="13"/>
  <c r="I383" i="13"/>
  <c r="H356" i="13"/>
  <c r="I356" i="13"/>
  <c r="I300" i="13"/>
  <c r="H300" i="13"/>
  <c r="I348" i="13"/>
  <c r="I299" i="13"/>
  <c r="I310" i="13"/>
  <c r="H444" i="13"/>
  <c r="H341" i="13"/>
  <c r="I397" i="13"/>
  <c r="I322" i="13"/>
  <c r="H389" i="13"/>
  <c r="I584" i="12"/>
  <c r="J584" i="12"/>
  <c r="J444" i="12"/>
  <c r="I444" i="12"/>
  <c r="J415" i="12"/>
  <c r="I415" i="12"/>
  <c r="J540" i="12"/>
  <c r="I463" i="12"/>
  <c r="J544" i="12"/>
  <c r="I544" i="12"/>
  <c r="I583" i="12"/>
  <c r="J583" i="12"/>
  <c r="I473" i="12"/>
  <c r="J442" i="12"/>
  <c r="I442" i="12"/>
  <c r="J467" i="12"/>
  <c r="I467" i="12"/>
  <c r="J474" i="12"/>
  <c r="J521" i="12"/>
  <c r="I521" i="12"/>
  <c r="I438" i="12"/>
  <c r="J473" i="12"/>
  <c r="I565" i="12"/>
  <c r="J458" i="12"/>
  <c r="I458" i="12"/>
  <c r="I605" i="12"/>
  <c r="J515" i="12"/>
  <c r="J454" i="12"/>
  <c r="I454" i="12"/>
  <c r="J429" i="12"/>
  <c r="I429" i="12"/>
  <c r="I414" i="12"/>
  <c r="J414" i="12"/>
  <c r="J579" i="12"/>
  <c r="J438" i="12"/>
  <c r="J578" i="12"/>
  <c r="J612" i="12"/>
  <c r="I612" i="12"/>
  <c r="J536" i="12"/>
  <c r="I439" i="12"/>
  <c r="J439" i="12"/>
  <c r="I608" i="12"/>
  <c r="J608" i="12"/>
  <c r="J639" i="12"/>
  <c r="I639" i="12"/>
  <c r="J520" i="12"/>
  <c r="I520" i="12"/>
  <c r="I436" i="12"/>
  <c r="I650" i="12"/>
  <c r="J562" i="12"/>
  <c r="I562" i="12"/>
  <c r="J606" i="12"/>
  <c r="I536" i="12"/>
  <c r="J605" i="12"/>
  <c r="J565" i="12"/>
  <c r="J436" i="12"/>
  <c r="I578" i="12"/>
  <c r="I427" i="12"/>
  <c r="I600" i="12"/>
  <c r="J491" i="12"/>
  <c r="I421" i="12"/>
  <c r="J600" i="12"/>
  <c r="J626" i="12"/>
  <c r="I451" i="12"/>
  <c r="J625" i="12"/>
  <c r="J508" i="12"/>
  <c r="I557" i="12"/>
  <c r="J558" i="12"/>
  <c r="J504" i="12"/>
  <c r="I508" i="12"/>
  <c r="J551" i="12"/>
  <c r="I483" i="12"/>
  <c r="I445" i="12"/>
  <c r="J557" i="12"/>
  <c r="J427" i="12"/>
  <c r="J420" i="12"/>
  <c r="I555" i="12"/>
  <c r="I450" i="12"/>
  <c r="I589" i="12"/>
  <c r="I554" i="12"/>
  <c r="J418" i="12"/>
  <c r="I403" i="13"/>
  <c r="I347" i="13"/>
  <c r="H403" i="13"/>
  <c r="H347" i="13"/>
  <c r="I386" i="13"/>
  <c r="H386" i="13"/>
  <c r="I361" i="13"/>
  <c r="H361" i="13"/>
  <c r="I446" i="13"/>
  <c r="I438" i="13"/>
  <c r="H446" i="13"/>
  <c r="H438" i="13"/>
  <c r="I309" i="13"/>
</calcChain>
</file>

<file path=xl/sharedStrings.xml><?xml version="1.0" encoding="utf-8"?>
<sst xmlns="http://schemas.openxmlformats.org/spreadsheetml/2006/main" count="31839" uniqueCount="6863">
  <si>
    <t>General guidance for how to use this document</t>
  </si>
  <si>
    <t>Type of sheet</t>
  </si>
  <si>
    <t xml:space="preserve">Information </t>
  </si>
  <si>
    <t>Comparison overview</t>
  </si>
  <si>
    <t xml:space="preserve">The comparison overview outlines the individual specification points in the Biology, Chemistry and Physics Separate Science Pearson Edexcel specifications. Specifcation points that are not in bold and do not have a 'B', 'C' or 'P' after the numbers are also found in the Science (Double Award) specification.
A tick indicates that the specification point is covered in Pearson Edexcel and the relevant awarding bodies specification. An 'N' means that the specification point from Pearson Edexcel is not clearly identifiable and present in the relevant awarding bodies specification. 
In the example below (taken from the 'Biology Comparison Overview' sheet), you can find out the following information for the Pearson Edexcel specification point "understand the advantages and disadvantages of using stem cells in medicine":
- The linear spec point and modular spec point are emboldened and have a 'B' after the numbers - this means that this specification point is only covered in the Biology International GCSE specification, and not the Science (Double Award) specification. 
- The 'N' in the CAIE (Seperate) and CAIE (Co-ordinated) means that this content is not explicitly stated in these specifications, therefore this is a way in which the Pearson Edexcel and Cambridge International qualifications may differ. 
- The green tick in the OxfordAQA (Separate) and OxfordAQA (Combined Science) means that this content is present in these specifications, therefore this is a way in which the Pearson Edexcel and OxfordAQA qualifications are similar.
</t>
  </si>
  <si>
    <t>Specification specific sheets e.g. CAIE IGCSE Biology 0610-0970</t>
  </si>
  <si>
    <t>The name of the tab indicates the specification that can be found, where a more granular comparison can be made between the named specification and the comparative discipline in Pearson Edexcel.
Where a comparative specification point exists in the Pearson specification, this is indicated for both the linear and modular specifications. The Pearson modular and linear specification number will be provided, as well as the specific specification statement so that you can see exactly how they compare.
In the 'Notes' section, this provides additional detail. For example, different terms that students may or may not need to be familar with or if the content may be found in another Pearson specification. 
The following sheets have biology, chemistry and physics content within them: 
- CAIE IGCSE Co-Ord Sci 0654-0973
- CAIE IGCSE Combined 0653
- OxAQA IntGCSE Combined Sci 9204
- AQA GCSE Comb Sci Trilogy 8464
- AQA GCSE Comb Sci Synergy 8465
The Pearson Edexcel comparative spec point number will relate to the specification of the relevant discipline. For example, if the discipline is indicated as being Biology, 5.1 in the 'Pearson Edexcel Modular Spec point' column will refer to "understand the terms: population, community, habitat and ecosystem" instead of 5.1 in the Physics and Chemistry specifications ("use the following units: degree (°), hertz (Hz), metre (m), metre/second (m/s) and second (s)" or "understand how ions are formed by electron loss or gain").</t>
  </si>
  <si>
    <t>Pearson Edexcel</t>
  </si>
  <si>
    <t>Comparison overview ( "N" means not specified/unclear)</t>
  </si>
  <si>
    <t>Linear spec point</t>
  </si>
  <si>
    <t>Modular spec point</t>
  </si>
  <si>
    <t>Spec point description</t>
  </si>
  <si>
    <t>CAIE (Separate)</t>
  </si>
  <si>
    <t>CAIE (Co-ordinated)</t>
  </si>
  <si>
    <t>OxfordAQA (Separate)</t>
  </si>
  <si>
    <t>OxfordAQA (Combined Science)</t>
  </si>
  <si>
    <t>AQA (Separate)</t>
  </si>
  <si>
    <t>AQA (Comb Sci Trilogy)</t>
  </si>
  <si>
    <t>AQA (Comb Sci Synergy)</t>
  </si>
  <si>
    <t>understand how living organisms share the following characteristics: 
• they require nutrition 
• they respire 
• they excrete their waste 
• they respond to their surroundings 
• they move 
• they control their internal conditions 
• they reproduce 
• they grow and develop</t>
  </si>
  <si>
    <t>ü</t>
  </si>
  <si>
    <t>N</t>
  </si>
  <si>
    <t>describe the common features shown by eukaryotic organisms: plants, animals, fungi and protoctists</t>
  </si>
  <si>
    <t>describe the common features shown by prokaryotic organisms such as bacteria</t>
  </si>
  <si>
    <t>understand the term ‘pathogen’ and know that pathogens may include fungi, bacteria, protoctists and viruses</t>
  </si>
  <si>
    <t>describe the levels of organisation in organisms: organelles, cells, tissues, organs and systems</t>
  </si>
  <si>
    <t>describe cell structures, including the nucleus, cytoplasm, cell membrane, cell wall, mitochondria, chloroplasts, ribosomes and vacuole</t>
  </si>
  <si>
    <t>describe the functions of the nucleus, cytoplasm, cell membrane, cell wall, mitochondria, chloroplasts, ribosomes and vacuole</t>
  </si>
  <si>
    <t>know the similarities and differences in the structure of plant and animal cells</t>
  </si>
  <si>
    <t>2.5B</t>
  </si>
  <si>
    <t>explain the importance of cell differentiation in the development of specialised cells</t>
  </si>
  <si>
    <t>2.6B</t>
  </si>
  <si>
    <t>understand the advantages and disadvantages of using stem cells in medicine</t>
  </si>
  <si>
    <t>identify the chemical elements present in carbohydrates, proteins and lipids (fats and oils)</t>
  </si>
  <si>
    <t>describe the structure of carbohydrates, proteins and lipids as large molecules made up from smaller basic units: starch and glycogen from simple sugars, protein from amino acids, and lipid from fatty acids and glycerol</t>
  </si>
  <si>
    <t>practical: investigate food samples for the presence of glucose, starch, protein and fat</t>
  </si>
  <si>
    <t>2.10</t>
  </si>
  <si>
    <t>understand the role of enzymes as biological catalysts in metabolic reactions</t>
  </si>
  <si>
    <t>2.11</t>
  </si>
  <si>
    <t>understand how temperature changes can affect enzyme function, including changes to the shape of active site</t>
  </si>
  <si>
    <t>2.12</t>
  </si>
  <si>
    <t>practical: investigate how enzyme activity can be affected by changes in temperature</t>
  </si>
  <si>
    <t>2.13</t>
  </si>
  <si>
    <t>understand how enzyme function can be affected by changes in pH altering the active site</t>
  </si>
  <si>
    <t>2.14B</t>
  </si>
  <si>
    <t>practical: investigate how enzyme activity can be affected by changes in pH</t>
  </si>
  <si>
    <t>2.15</t>
  </si>
  <si>
    <t>understand the processes of diffusion, osmosis and active transport by which substances move into and out of cells</t>
  </si>
  <si>
    <t>2.16</t>
  </si>
  <si>
    <t>understand how factors affect the rate of movement of substances into and out of cells, including the effects of surface area to volume ratio, distance, temperature and concentration gradient</t>
  </si>
  <si>
    <t>2.17</t>
  </si>
  <si>
    <t>practical: investigate diffusion and osmosis using living and non-living systems</t>
  </si>
  <si>
    <t>2.18</t>
  </si>
  <si>
    <t>understand the process of photosynthesis and its importance in the conversion of light energy to chemical energy</t>
  </si>
  <si>
    <t>2.19</t>
  </si>
  <si>
    <t>know the word equation and the balanced chemical symbol equation for photosynthesis</t>
  </si>
  <si>
    <t>2.20</t>
  </si>
  <si>
    <t>understand how varying carbon dioxide concentration, light intensity and temperature affect the rate of photosynthesis</t>
  </si>
  <si>
    <t>2.21</t>
  </si>
  <si>
    <t>describe the structure of the leaf and explain how it is adapted for photosynthesis</t>
  </si>
  <si>
    <t>2.22</t>
  </si>
  <si>
    <t>understand that plants require mineral ions for growth, and that magnesium ions are needed for chlorophyll and nitrate ions are needed for amino acids</t>
  </si>
  <si>
    <t>2.23</t>
  </si>
  <si>
    <t>practical: investigate photosynthesis, showing the evolution of oxygen from a water plant, the production of starch and the requirements of light, carbon dioxide and chlorophyll</t>
  </si>
  <si>
    <t>2.24</t>
  </si>
  <si>
    <t>understand that a balanced diet should include appropriate proportions of carbohydrate, protein, lipid, vitamins, minerals, water and dietary fibre</t>
  </si>
  <si>
    <t>2.25</t>
  </si>
  <si>
    <t>identify the sources and describe the functions of carbohydrate, protein, lipid (fats and oils), vitamins A, C and D, the mineral ions calcium and iron, water and dietary fibre as components of the diet</t>
  </si>
  <si>
    <t>2.26</t>
  </si>
  <si>
    <t>understand how energy requirements vary with activity levels, age and pregnancy</t>
  </si>
  <si>
    <t>2.27</t>
  </si>
  <si>
    <t>describe the structure and function of the human alimentary canal, including the mouth, oesophagus, stomach, small intestine (duodenum and ileum), large intestine (colon and rectum) and pancreas</t>
  </si>
  <si>
    <t>2.28</t>
  </si>
  <si>
    <t>understand how food is moved through the gut by peristalsis</t>
  </si>
  <si>
    <t>2.29</t>
  </si>
  <si>
    <t>understand the role of digestive enzymes, including the digestion of starch to glucose by amylase and maltase, the digestion of proteins to amino acids by proteases and the digestion of lipids to fatty acids and glycerol by lipases</t>
  </si>
  <si>
    <t>2.30</t>
  </si>
  <si>
    <t>understand that bile is produced by the liver and stored in the gall bladder</t>
  </si>
  <si>
    <t>2.31</t>
  </si>
  <si>
    <t>understand the role of bile in neutralising stomach acid and emulsifying lipids</t>
  </si>
  <si>
    <t>2.32</t>
  </si>
  <si>
    <t>understand how the small intestine is adapted for absorption, including the structure of a villus</t>
  </si>
  <si>
    <t>2.33B</t>
  </si>
  <si>
    <t>practical: investigate the energy content in a food sample</t>
  </si>
  <si>
    <t>2.34</t>
  </si>
  <si>
    <t>understand how the process of respiration produces ATP in living organisms</t>
  </si>
  <si>
    <t>2.35</t>
  </si>
  <si>
    <t>know that ATP provides energy for cells</t>
  </si>
  <si>
    <t>2.36</t>
  </si>
  <si>
    <t>describe the differences between aerobic and anaerobic respiration</t>
  </si>
  <si>
    <t>2.37</t>
  </si>
  <si>
    <t>know the word equation and the balanced chemical symbol equation for aerobic respiration in living organisms</t>
  </si>
  <si>
    <t>2.38</t>
  </si>
  <si>
    <t>know the word equation for anaerobic respiration in plants and in animals</t>
  </si>
  <si>
    <t>2.39</t>
  </si>
  <si>
    <t>practical: investigate the evolution of carbon dioxide and heat from respiring seeds or other suitable living organisms</t>
  </si>
  <si>
    <t>2.40B</t>
  </si>
  <si>
    <t>understand the role of diffusion in gas exchange</t>
  </si>
  <si>
    <t>2.41B</t>
  </si>
  <si>
    <t>understand gas exchange (of carbon dioxide and oxygen) in relation to respiration and photosynthesis</t>
  </si>
  <si>
    <t>2.42B</t>
  </si>
  <si>
    <t>understand how the structure of the leaf is adapted for gas exchange</t>
  </si>
  <si>
    <t>2.43B</t>
  </si>
  <si>
    <t>describe the role of stomata in gas exchange</t>
  </si>
  <si>
    <t>2.44B</t>
  </si>
  <si>
    <t>understand how respiration continues during the day and night, but that the net exchange of carbon dioxide and oxygen depends on the intensity of light</t>
  </si>
  <si>
    <t>2.45B</t>
  </si>
  <si>
    <t>practical: investigate the effect of light on net gas exchange from a leaf, using hydrogen-carbonate indicator</t>
  </si>
  <si>
    <t>2.46</t>
  </si>
  <si>
    <t>describe the structure of the thorax, including the ribs, intercostal muscles, diaphragm, trachea, bronchi, bronchioles, alveoli and pleural membranes</t>
  </si>
  <si>
    <t>2.47</t>
  </si>
  <si>
    <t>understand the role of the intercostal muscles and the diaphragm in ventilation</t>
  </si>
  <si>
    <t>2.48</t>
  </si>
  <si>
    <t>explain how alveoli are adapted for gas exchange by diffusion between air in the lungs and blood in capillaries</t>
  </si>
  <si>
    <t>2.49</t>
  </si>
  <si>
    <t>understand the biological consequences of smoking in relation to the lungs and the circulatory system, including coronary heart disease</t>
  </si>
  <si>
    <t>2.50</t>
  </si>
  <si>
    <t>practical: investigate breathing in humans, including the release of carbon dioxide and the effect of exercise</t>
  </si>
  <si>
    <t>2.51</t>
  </si>
  <si>
    <t>3.1</t>
  </si>
  <si>
    <t>understand why simple, unicellular organisms can rely on diffusion for movement of substances in and out of the cell</t>
  </si>
  <si>
    <t>2.52</t>
  </si>
  <si>
    <t>3.2</t>
  </si>
  <si>
    <t>understand the need for a transport system in multicellular organisms</t>
  </si>
  <si>
    <t>2.53</t>
  </si>
  <si>
    <t>3.3</t>
  </si>
  <si>
    <t>describe the role of phloem in transporting sucrose and amino acids between the leaves and other parts of the plant</t>
  </si>
  <si>
    <t>2.54</t>
  </si>
  <si>
    <t>3.4</t>
  </si>
  <si>
    <t>describe the role of xylem in transporting water and mineral ions from the roots to other parts of the plant</t>
  </si>
  <si>
    <t>2.55B</t>
  </si>
  <si>
    <t>3.5B</t>
  </si>
  <si>
    <t>understand how water is absorbed by root hair cells</t>
  </si>
  <si>
    <t>2.56B</t>
  </si>
  <si>
    <t>3.6B</t>
  </si>
  <si>
    <t>understand that transpiration is the evaporation of water from the surface of a plant</t>
  </si>
  <si>
    <t>2.57B</t>
  </si>
  <si>
    <t>3.7B</t>
  </si>
  <si>
    <t>understand how the rate of transpiration is affected by changes in humidity, wind speed, temperature and light intensity</t>
  </si>
  <si>
    <t>2.58B</t>
  </si>
  <si>
    <t>3.8B</t>
  </si>
  <si>
    <t>practical: investigate the role of environmental factors in determining the rate of transpiration from a leafy shoot</t>
  </si>
  <si>
    <t>2.59</t>
  </si>
  <si>
    <t>3.9</t>
  </si>
  <si>
    <t>describe the composition of the blood: red blood cells, white blood cells, platelets and plasma</t>
  </si>
  <si>
    <t>2.60</t>
  </si>
  <si>
    <t>3.10</t>
  </si>
  <si>
    <t>understand the role of plasma in the transport of carbon dioxide, digested food, urea, hormones and heat energy</t>
  </si>
  <si>
    <t>2.61</t>
  </si>
  <si>
    <t>3.11</t>
  </si>
  <si>
    <t>understand how adaptations of red blood cells make them suitable for the transport of oxygen, including shape, the absence of a nucleus and the presence of haemoglobin</t>
  </si>
  <si>
    <t>2.62</t>
  </si>
  <si>
    <t>3.12</t>
  </si>
  <si>
    <t>understand how the immune system responds to disease using white blood cells, illustrated by phagocytes ingesting pathogens and lymphocytes releasing antibodies specific to the pathogen</t>
  </si>
  <si>
    <t>2.63B</t>
  </si>
  <si>
    <t>3.13B</t>
  </si>
  <si>
    <t>understand how vaccination results in the manufacture of memory cells, which enable future antibody production to the pathogen to occur sooner, faster and in greater quantity</t>
  </si>
  <si>
    <t>2.64B</t>
  </si>
  <si>
    <t>3.14B</t>
  </si>
  <si>
    <t>understand how platelets are involved in blood clotting, which prevents blood loss and the entry of micro-organisms</t>
  </si>
  <si>
    <t>2.65</t>
  </si>
  <si>
    <t>3.15</t>
  </si>
  <si>
    <t>describe the structure of the heart and how it functions</t>
  </si>
  <si>
    <t>2.66</t>
  </si>
  <si>
    <t>3.16</t>
  </si>
  <si>
    <t>explain how the heart rate changes during exercise and under the influence of adrenaline</t>
  </si>
  <si>
    <t>2.67</t>
  </si>
  <si>
    <t>3.17</t>
  </si>
  <si>
    <t>understand how specific factors may increase the risk of developing coronary heart disease</t>
  </si>
  <si>
    <t>2.68</t>
  </si>
  <si>
    <t>3.18</t>
  </si>
  <si>
    <t>understand how the structure of arteries, veins and capillaries relates to their function</t>
  </si>
  <si>
    <t>2.69</t>
  </si>
  <si>
    <t>3.19</t>
  </si>
  <si>
    <t>understand the general structure of the circulation system, including the blood vessels to and from the heart and the lungs, the liver and the kidneys</t>
  </si>
  <si>
    <t>2.70</t>
  </si>
  <si>
    <t>3.20</t>
  </si>
  <si>
    <t>understand the origin of carbon dioxide and oxygen as waste products of metabolism and their loss from the stomata of a leaf</t>
  </si>
  <si>
    <t>2.71</t>
  </si>
  <si>
    <t>3.21</t>
  </si>
  <si>
    <t>know the excretory products of the lungs, kidneys and skin (organs of excretion)</t>
  </si>
  <si>
    <t>2.72B</t>
  </si>
  <si>
    <t>3.22B</t>
  </si>
  <si>
    <t>understand how the kidney carries out its roles of excretion and osmoregulation</t>
  </si>
  <si>
    <t>2.73B</t>
  </si>
  <si>
    <t>3.23B</t>
  </si>
  <si>
    <t>describe the structure of the urinary system, including the kidneys, ureters, bladder and urethra</t>
  </si>
  <si>
    <t>2.74B</t>
  </si>
  <si>
    <t>3.24B</t>
  </si>
  <si>
    <t>describe the structure of a nephron, including the Bowman’s capsule and glomerulus, convoluted tubules, loop of Henle and collecting duct</t>
  </si>
  <si>
    <t>2.75B</t>
  </si>
  <si>
    <t>3.25B</t>
  </si>
  <si>
    <t>describe ultrafiltration in the Bowman’s capsule and the composition of the glomerular filtrate</t>
  </si>
  <si>
    <t>2.76B</t>
  </si>
  <si>
    <t>3.26B</t>
  </si>
  <si>
    <t>understand how water is reabsorbed into the blood from the collecting duct</t>
  </si>
  <si>
    <t>2.77B</t>
  </si>
  <si>
    <t>3.27B</t>
  </si>
  <si>
    <t>understand why selective reabsorption of glucose occurs at the proximal convoluted tubule</t>
  </si>
  <si>
    <t>2.78B</t>
  </si>
  <si>
    <t>3.28B</t>
  </si>
  <si>
    <t>describe the role of ADH in regulating the water content of the blood</t>
  </si>
  <si>
    <t>2.79B</t>
  </si>
  <si>
    <t>3.29B</t>
  </si>
  <si>
    <t>understand that urine contains water, urea and ions</t>
  </si>
  <si>
    <t>2.80</t>
  </si>
  <si>
    <t>3.30</t>
  </si>
  <si>
    <t>understand how organisms are able to respond to changes in their environment</t>
  </si>
  <si>
    <t>2.81</t>
  </si>
  <si>
    <t>3.31</t>
  </si>
  <si>
    <t>understand that homeostasis is the maintenance of a constant internal environment, and that body water content and body temperature are both examples of homeostasis</t>
  </si>
  <si>
    <t>2.82</t>
  </si>
  <si>
    <t>3.32</t>
  </si>
  <si>
    <t>understand that a co-ordinated response requires a stimulus, a receptor and an effector</t>
  </si>
  <si>
    <t>2.83</t>
  </si>
  <si>
    <t>3.33</t>
  </si>
  <si>
    <t>understand that plants respond to stimuli</t>
  </si>
  <si>
    <t>2.84</t>
  </si>
  <si>
    <t>3.34</t>
  </si>
  <si>
    <t>describe the geotropic and phototropic responses of roots and stems</t>
  </si>
  <si>
    <t>2.85</t>
  </si>
  <si>
    <t>3.35</t>
  </si>
  <si>
    <t>understand the role of auxin in the phototropic response of stems</t>
  </si>
  <si>
    <t>2.86</t>
  </si>
  <si>
    <t>3.36</t>
  </si>
  <si>
    <t>describe how nervous and hormonal communication control responses and understand the differences between the two systems</t>
  </si>
  <si>
    <t>2.87</t>
  </si>
  <si>
    <t>3.37</t>
  </si>
  <si>
    <t>understand that the central nervous system consists of the brain and spinal cord, and is linked to sense organs by nerves</t>
  </si>
  <si>
    <t>2.88</t>
  </si>
  <si>
    <t>3.38</t>
  </si>
  <si>
    <t>understand that stimulation of receptors in the sense organs sends electrical impulses along nerves into and out of the central nervous system, resulting in rapid responses</t>
  </si>
  <si>
    <t>2.89</t>
  </si>
  <si>
    <t>3.39</t>
  </si>
  <si>
    <t>understand the role of neurotransmitters at synapses</t>
  </si>
  <si>
    <t>2.90</t>
  </si>
  <si>
    <t>3.40</t>
  </si>
  <si>
    <t>describe the structure and functioning of a simple reflex arc, illustrated by thewithdrawal of a finger from a hot object</t>
  </si>
  <si>
    <t>2.91</t>
  </si>
  <si>
    <t>3.41</t>
  </si>
  <si>
    <t>describe the structure and function of the eye as a receptor</t>
  </si>
  <si>
    <t>2.92</t>
  </si>
  <si>
    <t>3.42</t>
  </si>
  <si>
    <t>understand the function of the eye in focusing on near and distant objects, and in responding to changes in light intensity</t>
  </si>
  <si>
    <t>2.93</t>
  </si>
  <si>
    <t>3.43</t>
  </si>
  <si>
    <t>describe the role of the skin in temperature regulation, with reference to sweating, vasoconstriction and vasodilation</t>
  </si>
  <si>
    <t>2.94</t>
  </si>
  <si>
    <t>3.44</t>
  </si>
  <si>
    <t>understand the sources, roles and effects of the following hormones: adrenaline, insulin, testosterone, progesterone and oestrogen</t>
  </si>
  <si>
    <t>2.95B</t>
  </si>
  <si>
    <t>3.45B</t>
  </si>
  <si>
    <t>understand the sources, roles and effects of the following hormones: ADH, FSH and LH</t>
  </si>
  <si>
    <t>4.1</t>
  </si>
  <si>
    <t>understand the differences between sexual and asexual reproduction</t>
  </si>
  <si>
    <t>4.2</t>
  </si>
  <si>
    <t>understand that fertilisation involves the fusion of a male and female gamete to produce a zygote that undergoes cell division and develops into an embryo</t>
  </si>
  <si>
    <t>4.3</t>
  </si>
  <si>
    <t>describe the structures of an insect-pollinated and a wind-pollinated flower, and explain how each is adapted for pollination</t>
  </si>
  <si>
    <t>4.4</t>
  </si>
  <si>
    <t>understand that the growth of the pollen tube followed by fertilisation leads to seed and fruit formation</t>
  </si>
  <si>
    <t>3.5</t>
  </si>
  <si>
    <t>4.5</t>
  </si>
  <si>
    <t>practical: investigate the conditions needed for seed germination</t>
  </si>
  <si>
    <t>3.6</t>
  </si>
  <si>
    <t>4.6</t>
  </si>
  <si>
    <t>understand how germinating seeds utilise food reserves until the seedling can carry out photosynthesis</t>
  </si>
  <si>
    <t>3.7</t>
  </si>
  <si>
    <t>4.7</t>
  </si>
  <si>
    <t>understand that plants can reproduce asexually by natural methods (illustrated by runners) and by artificial methods (illustrated by cuttings)</t>
  </si>
  <si>
    <t>3.8</t>
  </si>
  <si>
    <t>4.8</t>
  </si>
  <si>
    <t>understand how the structure of the male and female reproductive systems are adapted for their functions</t>
  </si>
  <si>
    <t>4.9</t>
  </si>
  <si>
    <t>understand the roles of oestrogen and progesterone in the menstrual cycle</t>
  </si>
  <si>
    <t>3.10B</t>
  </si>
  <si>
    <t>4.10B</t>
  </si>
  <si>
    <t>understand the roles of FSH and LH in the menstrual cycle</t>
  </si>
  <si>
    <t>4.11</t>
  </si>
  <si>
    <t>describe the role of the placenta in the nutrition of the developing embryo</t>
  </si>
  <si>
    <t>4.12</t>
  </si>
  <si>
    <t>understand how the developing embryo is protected by amniotic fluid</t>
  </si>
  <si>
    <t>3.13</t>
  </si>
  <si>
    <t>4.13</t>
  </si>
  <si>
    <t>understand the roles of oestrogen and testosterone in the development of secondary sexual characteristics</t>
  </si>
  <si>
    <t>3.14</t>
  </si>
  <si>
    <t>4.14</t>
  </si>
  <si>
    <t>understand that the genome is the entire DNA of an organism and that a gene is a section of a molecule of DNA that codes for a specific protein</t>
  </si>
  <si>
    <t>4.15</t>
  </si>
  <si>
    <t>understand that the nucleus of a cell contains chromosomes on which genes are located</t>
  </si>
  <si>
    <t>3.16B</t>
  </si>
  <si>
    <t>4.16B</t>
  </si>
  <si>
    <t>describe a DNA molecule as two strands coiled to form a double helix, the strands being linked by a series of paired bases: adenine (A) with thymine (T), and cytosine (C) with guanine (G)</t>
  </si>
  <si>
    <t>3.17B</t>
  </si>
  <si>
    <t>4.17B</t>
  </si>
  <si>
    <t>understand that an RNA molecule is single stranded and contains uracil (U) instead of thymine (T)</t>
  </si>
  <si>
    <t>3.18B</t>
  </si>
  <si>
    <t>4.18B</t>
  </si>
  <si>
    <t>describe the stages of protein synthesis including transcription and translation, including the role of mRNA, ribosomes, tRNA, codons and anticodons</t>
  </si>
  <si>
    <t>4.19</t>
  </si>
  <si>
    <t>understand how genes exist in alternative forms called alleles, which give rise todifferences in inherited characteristics</t>
  </si>
  <si>
    <t>4.20</t>
  </si>
  <si>
    <t>understand the meaning of the terms: dominant, recessive, homozygous, heterozygous, phenotype, and genotype</t>
  </si>
  <si>
    <t>3.21B</t>
  </si>
  <si>
    <t>4.21B</t>
  </si>
  <si>
    <t>understand the meaning of the term codominance</t>
  </si>
  <si>
    <t>3.22</t>
  </si>
  <si>
    <t>4.22</t>
  </si>
  <si>
    <t>understand that most phenotypic features are the result of polygenic inheritance rather than single genes</t>
  </si>
  <si>
    <t>3.23</t>
  </si>
  <si>
    <t>4.23</t>
  </si>
  <si>
    <t>describe patterns of monohybrid inheritance using a genetic diagram</t>
  </si>
  <si>
    <t>3.24</t>
  </si>
  <si>
    <t>4.24</t>
  </si>
  <si>
    <t>understand how to interpret family pedigrees</t>
  </si>
  <si>
    <t>3.25</t>
  </si>
  <si>
    <t>4.25</t>
  </si>
  <si>
    <t>predict probabilities of outcomes from monohybrid crosses</t>
  </si>
  <si>
    <t>3.26</t>
  </si>
  <si>
    <t>4.26</t>
  </si>
  <si>
    <t>understand how the sex of a person is controlled by one pair of chromosomes, XX in a female and XY in a male</t>
  </si>
  <si>
    <t>3.27</t>
  </si>
  <si>
    <t>4.27</t>
  </si>
  <si>
    <t>describe the determination of the sex of offspring at fertilisation, using a genetic diagram</t>
  </si>
  <si>
    <t>3.28</t>
  </si>
  <si>
    <t>4.28</t>
  </si>
  <si>
    <t>understand how division of a diploid cell by mitosis produces two cells that contain identical sets of chromosomes</t>
  </si>
  <si>
    <t>3.29</t>
  </si>
  <si>
    <t>4.29</t>
  </si>
  <si>
    <t>understand that mitosis occurs during growth, repair, cloning and asexual reproduction</t>
  </si>
  <si>
    <t>4.30</t>
  </si>
  <si>
    <t>understand how division of a cell by meiosis produces four cells, each with half the number of chromosomes, and that this results in the formation of genetically different haploid gametes</t>
  </si>
  <si>
    <t>4.31</t>
  </si>
  <si>
    <t>understand how random fertilisation produces genetic variation of offspring</t>
  </si>
  <si>
    <t>4.32</t>
  </si>
  <si>
    <t>know that in human cells the diploid number of chromosomes is 46 and the haploid number is 23</t>
  </si>
  <si>
    <t>4.33</t>
  </si>
  <si>
    <t>understand that variation within a species can be genetic, environmental, or a combination of both</t>
  </si>
  <si>
    <t>4.34</t>
  </si>
  <si>
    <t>understand that mutation is a rare, random change in genetic material that can be inherited</t>
  </si>
  <si>
    <t>3.35B</t>
  </si>
  <si>
    <t>4.35B</t>
  </si>
  <si>
    <t>understand how a change in DNA can affect the phenotype by altering the sequence of amino acids in a protein</t>
  </si>
  <si>
    <t>3.36B</t>
  </si>
  <si>
    <t>4.36B</t>
  </si>
  <si>
    <t>understand how most genetic mutations have no effect on the phenotype, some have a small effect and rarely do they have a significant effect</t>
  </si>
  <si>
    <t>3.37B</t>
  </si>
  <si>
    <t>4.37B</t>
  </si>
  <si>
    <t>understand that the incidence of mutations can be increased by exposure to ionising radiation (for example, gamma rays, x-rays and ultraviolet rays) and some chemical mutagens (for example, chemicals in tobacco)</t>
  </si>
  <si>
    <t>4.38</t>
  </si>
  <si>
    <t>explain Darwin’s theory of evolution by natural selection</t>
  </si>
  <si>
    <t>4.39</t>
  </si>
  <si>
    <t>understand how resistance to antibiotics can increase in bacterial populations, and appreciate how such an increase can lead to infections being difficult to control</t>
  </si>
  <si>
    <t>5.1</t>
  </si>
  <si>
    <t>understand the terms: population, community, habitat and ecosystem</t>
  </si>
  <si>
    <t>5.2</t>
  </si>
  <si>
    <t>practical: investigate the population size of an organism in two different areas using quadrats</t>
  </si>
  <si>
    <t>4.3B</t>
  </si>
  <si>
    <t>5.3B</t>
  </si>
  <si>
    <t>understand the term biodiversity</t>
  </si>
  <si>
    <t>4.4B</t>
  </si>
  <si>
    <t>5.4B</t>
  </si>
  <si>
    <t>practical: investigate the distribution of organisms in their habitats and measure biodiversity using quadrats</t>
  </si>
  <si>
    <t>5.5</t>
  </si>
  <si>
    <t>understand how abiotic and biotic factors affect the population size and distribution of organisms</t>
  </si>
  <si>
    <t>5.6</t>
  </si>
  <si>
    <t>understand the names given to different trophic levels, including producers, primary, secondary and tertiary consumers, and decomposers</t>
  </si>
  <si>
    <t>5.7</t>
  </si>
  <si>
    <t>understand the concepts of food chains, food webs, pyramids of number, pyramids of biomass and pyramids of energy transfer</t>
  </si>
  <si>
    <t>5.8</t>
  </si>
  <si>
    <t>understand the transfer of substances and energy along a food chain</t>
  </si>
  <si>
    <t>5.9</t>
  </si>
  <si>
    <t>understand why only about 10 per cent of energy is transferred from one trophic level to the next</t>
  </si>
  <si>
    <t>4.10</t>
  </si>
  <si>
    <t>5.10</t>
  </si>
  <si>
    <t>describe the stages in the carbon cycle, including respiration, photosynthesis, decomposition and combustion</t>
  </si>
  <si>
    <t>4.11B</t>
  </si>
  <si>
    <t>5.11B</t>
  </si>
  <si>
    <t>describe the stages in the nitrogen cycle, including the roles of nitrogen fixing bacteria, decomposers, nitrifying bacteria and denitrifying bacteria (specific names of bacteria are not required)</t>
  </si>
  <si>
    <t>5.12</t>
  </si>
  <si>
    <t>understand the biological consequences of pollution of air by sulfur dioxide and carbon monoxide</t>
  </si>
  <si>
    <t>5.13</t>
  </si>
  <si>
    <t>understand that water vapour, carbon dioxide, nitrous oxide, methane and Chlorofluorocarbons (CFCs) are greenhouse gases</t>
  </si>
  <si>
    <t>5.14</t>
  </si>
  <si>
    <t>understand how human activities contribute to greenhouse gases</t>
  </si>
  <si>
    <t>5.15</t>
  </si>
  <si>
    <t>understand how an increase in greenhouse gases results in an enhanced greenhouse effect and that this may lead to global warming and its consequences</t>
  </si>
  <si>
    <t>4.16</t>
  </si>
  <si>
    <t>5.16</t>
  </si>
  <si>
    <t>understand the biological consequences of pollution of water by sewage</t>
  </si>
  <si>
    <t>4.17</t>
  </si>
  <si>
    <t>5.17</t>
  </si>
  <si>
    <t>understand the biological consequences of eutrophication caused by leached minerals from fertiliser</t>
  </si>
  <si>
    <t>5.18B</t>
  </si>
  <si>
    <t>understand the effects of deforestation, including leaching, soil erosion, disturbance of evapotranspiration and the carbon cycle, and the balance of atmospheric gases</t>
  </si>
  <si>
    <t>6.1</t>
  </si>
  <si>
    <t>describe how glasshouses and polythene tunnels can be used to increase the yield of certain crops</t>
  </si>
  <si>
    <t>6.2</t>
  </si>
  <si>
    <t>understand the effects on crop yield of increased carbon dioxide and increased temperature in glasshouses</t>
  </si>
  <si>
    <t>5.3</t>
  </si>
  <si>
    <t>6.3</t>
  </si>
  <si>
    <t>understand how the use of fertiliser can increase crop yield</t>
  </si>
  <si>
    <t>5.4</t>
  </si>
  <si>
    <t>6.4</t>
  </si>
  <si>
    <t>understand the reasons for pest control and the advantages and disadvantages of using pesticides and biological control with crop plants</t>
  </si>
  <si>
    <t>6.5</t>
  </si>
  <si>
    <t>understand the role of yeast in the production of food, including bread</t>
  </si>
  <si>
    <t>6.6</t>
  </si>
  <si>
    <t>practical: investigate the role of anaerobic respiration by yeast in different conditions</t>
  </si>
  <si>
    <t>6.7</t>
  </si>
  <si>
    <t>understand the role of bacteria (Lactobacillus) in the production of yoghurt</t>
  </si>
  <si>
    <t>6.8</t>
  </si>
  <si>
    <t>understand the use of an industrial fermenter and explain the need to provide suitable conditions in the fermenter, including aseptic precautions, nutrients, optimum temperature and pH, oxygenation and agitation, for the growth of microorganisms</t>
  </si>
  <si>
    <t>5.9B</t>
  </si>
  <si>
    <t>6.9B</t>
  </si>
  <si>
    <t>understand the methods used to farm large numbers of fish to provide a source of protein, including maintaining water quality, controlling intraspecific and interspecific predation, controlling disease, removing waste products, controlling the quality and frequency of feeding, and selective breeding</t>
  </si>
  <si>
    <t>6.10</t>
  </si>
  <si>
    <t>understand how selective breeding can develop plants with desired characteristics</t>
  </si>
  <si>
    <t>5.11</t>
  </si>
  <si>
    <t>6.11</t>
  </si>
  <si>
    <t>understand how selective breeding can develop animals with desired characteristics</t>
  </si>
  <si>
    <t>6.12</t>
  </si>
  <si>
    <t>understand how restriction enzymes are used to cut DNA at specific sites and ligase enzymes are used to join pieces of DNA together</t>
  </si>
  <si>
    <t>6.13</t>
  </si>
  <si>
    <t>understand how plasmids and viruses can act as vectors, which take up pieces of DNA, and then insert this recombinant DNA into other cells</t>
  </si>
  <si>
    <t>6.14</t>
  </si>
  <si>
    <t>understand how large amounts of human insulin can be manufactured from genetically modified bacteria that are grown in a fermenter</t>
  </si>
  <si>
    <t>6.15</t>
  </si>
  <si>
    <t>understand how genetically modified plants can be used to improve food production</t>
  </si>
  <si>
    <t>6.16</t>
  </si>
  <si>
    <t>understand that the term ‘transgenic’ means the transfer of genetic material from one species to a different species</t>
  </si>
  <si>
    <t>5.17B</t>
  </si>
  <si>
    <t>6.17B</t>
  </si>
  <si>
    <t>describe the process of micropropagation (tissue culture) in which explants are grown in vitro</t>
  </si>
  <si>
    <t>6.18B</t>
  </si>
  <si>
    <t>understand how micropropagation can be used to produce commercial quantities of genetically identical plants with desirable characteristics</t>
  </si>
  <si>
    <t>5.19B</t>
  </si>
  <si>
    <t>6.19B</t>
  </si>
  <si>
    <t>describe the stages in the production of cloned mammals involving the introduction of a diploid nucleus from a mature cell into an enucleated egg cell, illustrated by Dolly the sheep</t>
  </si>
  <si>
    <t>5.20B</t>
  </si>
  <si>
    <t>6.20B</t>
  </si>
  <si>
    <t>understand how cloned transgenic animals can be used to produce human proteins</t>
  </si>
  <si>
    <t>CIE (Separate)</t>
  </si>
  <si>
    <t>CIE (Co-ordinated)</t>
  </si>
  <si>
    <t>understand the three states of matter in terms of the arrangement, movement and energy of the particles</t>
  </si>
  <si>
    <t>understand the interconversions between the three states of matter in terms of: • the names of the interconversions • how they are achieved • the changes in arrangement, movement and energy of the particles</t>
  </si>
  <si>
    <t>1.3</t>
  </si>
  <si>
    <t>understand how the results of experiments involving the dilution of coloured solutions and diffusion of gases can be explained</t>
  </si>
  <si>
    <t>1.4</t>
  </si>
  <si>
    <t>know what is meant by the terms: • solvent • solute • solution • saturated solution</t>
  </si>
  <si>
    <t>1.5C</t>
  </si>
  <si>
    <t>know what is meant by the term solubility in the units g per 100 g of solvent</t>
  </si>
  <si>
    <t>1.6C</t>
  </si>
  <si>
    <t>understand how to plot and interpret solubility curves</t>
  </si>
  <si>
    <t>1.7C</t>
  </si>
  <si>
    <t>practical: investigate the solubility of a solid in water at a specific temperature</t>
  </si>
  <si>
    <t>1.8</t>
  </si>
  <si>
    <t>understand how to classify a substance as an element, compound or mixture</t>
  </si>
  <si>
    <t>1.9</t>
  </si>
  <si>
    <t>understand that a pure substance has a fixed melting and boiling point, but that a mixture may melt or boil over a range of temperatures</t>
  </si>
  <si>
    <t>1.10</t>
  </si>
  <si>
    <t>describe these experimental techniques for the separation of mixtures: 
• simple distillation 
• fractional distillation 
• filtration 
• crystallisation 
• paper chromatography</t>
  </si>
  <si>
    <t>1.11</t>
  </si>
  <si>
    <t>understand how a chromatogram provides information about the composition of a mixture</t>
  </si>
  <si>
    <t>1.12</t>
  </si>
  <si>
    <t>understand how to use the calculation of Rf values to identify the components of a mixture</t>
  </si>
  <si>
    <t>1.13</t>
  </si>
  <si>
    <t>practical: investigate paper chromatography using inks/food colourings</t>
  </si>
  <si>
    <t>1.14</t>
  </si>
  <si>
    <t>know what is meant by the terms ‘atom’ and ‘molecule’</t>
  </si>
  <si>
    <t>1.15</t>
  </si>
  <si>
    <t>know the structure of an atom in terms of the positions, relative masses and relative charges of sub-atomic particles</t>
  </si>
  <si>
    <t>1.16</t>
  </si>
  <si>
    <t>know what is meant by the terms: atomic number, mass number, isotopes and relative atomic mass (Ar)</t>
  </si>
  <si>
    <t>1.17</t>
  </si>
  <si>
    <t>be able to calculate the relative atomic mass of an element (Ar) from isotopic abundances</t>
  </si>
  <si>
    <t>1.18</t>
  </si>
  <si>
    <t>understand how elements are arranged in the Periodic Table: 
• in order of atomic number 
• in groups and periods</t>
  </si>
  <si>
    <t>1.19</t>
  </si>
  <si>
    <t>understand how to deduce the electronic configurations of the first 20 elements from their positions in the Periodic Table</t>
  </si>
  <si>
    <t>1.20</t>
  </si>
  <si>
    <t>understand how to use electrical conductivity and the acid-base character of oxides to classify elements as metals or non-metals</t>
  </si>
  <si>
    <t>1.21</t>
  </si>
  <si>
    <t>identify an element as a metal or a non-metal according to its position in the Periodic Table</t>
  </si>
  <si>
    <t>1.22</t>
  </si>
  <si>
    <t>understand how the electronic configuration of a main group element is related to its position in the Periodic Table</t>
  </si>
  <si>
    <t>1.23</t>
  </si>
  <si>
    <t>understand why elements in the same group of the Periodic Table have similar chemical properties</t>
  </si>
  <si>
    <t>1.24</t>
  </si>
  <si>
    <t>understand why the noble gases (Group 0) do not readily react</t>
  </si>
  <si>
    <t>1.25</t>
  </si>
  <si>
    <t>write word equations and balanced chemical equations (including state symbols): 
• for reactions studied in this specification 
• for unfamiliar reactions where suitable information is provided</t>
  </si>
  <si>
    <t>1.26</t>
  </si>
  <si>
    <t>calculate relative formula masses (including relative molecular masses) (Mr) from relative atomic masses (Ar)</t>
  </si>
  <si>
    <t>1.27</t>
  </si>
  <si>
    <t>know that the mole (mol) is the unit for the amount of a substance</t>
  </si>
  <si>
    <t>1.28</t>
  </si>
  <si>
    <t>understand how to carry out calculations involving amount of substance, relative atomic mass (Ar) and relative formula mass (Mr)</t>
  </si>
  <si>
    <t>1.29</t>
  </si>
  <si>
    <t>calculate reacting masses using experimental data and chemical equations</t>
  </si>
  <si>
    <t>1.30</t>
  </si>
  <si>
    <t>calculate percentage yield</t>
  </si>
  <si>
    <t>1.31</t>
  </si>
  <si>
    <t>understand how the formulae of simple compounds can be obtained experimentally, including metal oxides, water and salts containing water of crystallisation</t>
  </si>
  <si>
    <t>1.32</t>
  </si>
  <si>
    <t>know what is meant by the terms ‘empirical formula’ and ‘molecular formula’</t>
  </si>
  <si>
    <t>1.33</t>
  </si>
  <si>
    <t>calculate empirical and molecular formulae from experimental data</t>
  </si>
  <si>
    <t>1.34C</t>
  </si>
  <si>
    <t>understand how to carry out calculations involving amount of substance, volume and concentration (in mol/dm3) of solution</t>
  </si>
  <si>
    <t>1.35C</t>
  </si>
  <si>
    <t>understand how to carry out calculations involving gas volumes and the molar volume of a gas (24 dm3 and 24 000 cm3 at room temperature and pressure (rtp))</t>
  </si>
  <si>
    <t>1.36</t>
  </si>
  <si>
    <t>practical: know how to determine the formula of a metal oxide by combustion (e.g. magnesium oxide) or by reduction (e.g. copper(II) oxide)</t>
  </si>
  <si>
    <t>1.37</t>
  </si>
  <si>
    <t>understand how ions are formed by electron loss or gain</t>
  </si>
  <si>
    <t>1.38</t>
  </si>
  <si>
    <t>know the charges of these ions: 
• metals in Groups 1, 2 and 3 
• non-metals in Groups 5, 6 and 7 
• Ag+, Cu2+, Fe2+, Fe3+, Pb2+, Zn2+ 
• hydrogen (H+), hydroxide (OH–), ammonium (NH4+), carbonate (CO32–), nitrate (NO3- ), sulfate (SO42–)</t>
  </si>
  <si>
    <t>1.39</t>
  </si>
  <si>
    <t>write formulae for compounds formed between the ions listed above</t>
  </si>
  <si>
    <t>1.40</t>
  </si>
  <si>
    <t>draw dot-and-cross diagrams to show the formation of ionic compounds by electron transfer, limited to combinations of elements from Groups 1, 2, 3 and 5, 6, 7 
only outer electrons need to be shown</t>
  </si>
  <si>
    <t>1.41</t>
  </si>
  <si>
    <t>understand ionic bonding in terms of electrostatic attractions</t>
  </si>
  <si>
    <t>1.42</t>
  </si>
  <si>
    <t>understand why compounds with giant ionic lattices have high melting and boiling points</t>
  </si>
  <si>
    <t>1.43</t>
  </si>
  <si>
    <t>know that ionic compounds do not conduct electricity when solid, but do conduct electricity when molten and in aqueous solution</t>
  </si>
  <si>
    <t>1.44</t>
  </si>
  <si>
    <t>know that a covalent bond is formed between atoms by the sharing of a pair of electrons</t>
  </si>
  <si>
    <t>1.45</t>
  </si>
  <si>
    <t>understand covalent bonds in terms of electrostatic attractions</t>
  </si>
  <si>
    <t>1.46</t>
  </si>
  <si>
    <t>understand how to use dot-and-cross diagrams to represent covalent bonds in: 
• diatomic molecules, including hydrogen, oxygen, nitrogen, halogens and hydrogen halides 
• inorganic molecules including water, ammonia and carbon dioxide 
• organic molecules containing up to two carbon atoms, including methane, ethane, ethene and those containing halogen atoms</t>
  </si>
  <si>
    <t>1.47</t>
  </si>
  <si>
    <t>explain why substances with a simple molecular structures are gases or liquids, or solids with low melting and boiling points 
the term ‘intermolecular’ forces of attraction can be used to represent all forces between molecules</t>
  </si>
  <si>
    <t>1.48</t>
  </si>
  <si>
    <t>explain why the melting and boiling points of substances with simple molecular structures increase, in general, with increasing relative molecular mass</t>
  </si>
  <si>
    <t>1.49</t>
  </si>
  <si>
    <t>explain why substances with giant covalent structures are solids with high melting and boiling points</t>
  </si>
  <si>
    <t>1.50</t>
  </si>
  <si>
    <t>explain how the structures of diamond, graphite and C60 fullerene influence their physical properties, including electrical conductivity and hardness</t>
  </si>
  <si>
    <t>1.51</t>
  </si>
  <si>
    <t>know that covalent compounds do not usually conduct electricity</t>
  </si>
  <si>
    <t>1.52C</t>
  </si>
  <si>
    <t>5.16C</t>
  </si>
  <si>
    <t>know how to represent a metallic lattice by a 2-D diagram</t>
  </si>
  <si>
    <t>1.53C</t>
  </si>
  <si>
    <t>5.17C</t>
  </si>
  <si>
    <t>understand metallic bonding in terms of electrostatic attractions</t>
  </si>
  <si>
    <t>1.54C</t>
  </si>
  <si>
    <t>5.18C</t>
  </si>
  <si>
    <t>explain typical physical properties of metals, including electrical conductivity and malleability</t>
  </si>
  <si>
    <t>1.55C</t>
  </si>
  <si>
    <t>5.19C</t>
  </si>
  <si>
    <t>understand why covalent compounds do not conduct electricity</t>
  </si>
  <si>
    <t>1.56C</t>
  </si>
  <si>
    <t>5.20C</t>
  </si>
  <si>
    <t>understand why ionic compounds conduct electricity only when molten or in aqueous solution</t>
  </si>
  <si>
    <t>1.57C</t>
  </si>
  <si>
    <t>5.21C</t>
  </si>
  <si>
    <t>know that anion and cation are terms used to refer to negative and positive ions respectively</t>
  </si>
  <si>
    <t>1.58C</t>
  </si>
  <si>
    <t>5.22C</t>
  </si>
  <si>
    <t>describe experiments to investigate electrolysis, using inert electrodes, of molten compounds (including lead(II) bromide) and aqueous solutions (including sodium chloride, dilute sulfuric acid and copper(II) sulfate) and to predict the products</t>
  </si>
  <si>
    <t>1.59C</t>
  </si>
  <si>
    <t>5.23C</t>
  </si>
  <si>
    <t>write ionic half-equations representing the reactions at the electrodes during electrolysis and understand why these reactions are classified as oxidation or reduction</t>
  </si>
  <si>
    <t>1.60C</t>
  </si>
  <si>
    <t>5.24C</t>
  </si>
  <si>
    <t>practical: investigate the electrolysis of aqueous solutions</t>
  </si>
  <si>
    <t>2.1</t>
  </si>
  <si>
    <t>understand how the similarities in the reactions of these elements with water provide evidence for their recognition as a family of elements</t>
  </si>
  <si>
    <t>2.2</t>
  </si>
  <si>
    <t>understand how the differences between the reactions of these elements with air and water provide evidence for the trend in reactivity in Group 1</t>
  </si>
  <si>
    <t>2.3</t>
  </si>
  <si>
    <t>use knowledge of trends in Group 1 to predict the properties of other alkali metals</t>
  </si>
  <si>
    <t>2.4C</t>
  </si>
  <si>
    <t>6.4C</t>
  </si>
  <si>
    <t>explain the trend in reactivity in Group 1 in terms of electronic configurations</t>
  </si>
  <si>
    <t>2.5</t>
  </si>
  <si>
    <t>know the colours, physical states (at room temperature) and trends in physical properties of these elements</t>
  </si>
  <si>
    <t>2.6</t>
  </si>
  <si>
    <t>use knowledge of trends in Group 7 to predict the properties of other halogens</t>
  </si>
  <si>
    <t>2.7</t>
  </si>
  <si>
    <t>understand how displacement reactions involving halogens and halides provide evidence for the trend in reactivity in Group 7</t>
  </si>
  <si>
    <t>2.8C</t>
  </si>
  <si>
    <t>6.8C</t>
  </si>
  <si>
    <t>explain the trend in reactivity in Group 7 in terms of electronic configurations</t>
  </si>
  <si>
    <t>2.9</t>
  </si>
  <si>
    <t>6.9</t>
  </si>
  <si>
    <t>know the approximate percentages by volume of the four most abundant gases in dry air</t>
  </si>
  <si>
    <t>understand how to determine the percentage by volume of oxygen in air using experiments involving the reactions of metals (e.g. iron) and non-metals (e.g. phosphorus) with air</t>
  </si>
  <si>
    <t>describe the combustion of elements in oxygen, including magnesium, hydrogen and sulfur</t>
  </si>
  <si>
    <t>describe the formation of carbon dioxide from the thermal decomposition of metal carbonates, including copper(II) carbonate</t>
  </si>
  <si>
    <t>know that carbon dioxide is a greenhouse gas and that increasing amounts in the atmosphere may contribute to climate change</t>
  </si>
  <si>
    <t>2.14</t>
  </si>
  <si>
    <t>practical: determine the approximate percentage by volume of oxygen in air using a metal or a non-metal</t>
  </si>
  <si>
    <t>understand how metals can be arranged in a reactivity series based on their reactions with: 
• water 
• dilute hydrochloric or sulfuric acid</t>
  </si>
  <si>
    <t>understand how metals can be arranged in a reactivity series based on their displacement reactions between: 
• metals and metal oxides 
• metals and aqueous solutions of metal salts</t>
  </si>
  <si>
    <t>know the order of reactivity of these metals: potassium, sodium, lithium, calcium, magnesium, aluminium, zinc, iron, copper, silver, gold</t>
  </si>
  <si>
    <t>2.4</t>
  </si>
  <si>
    <t>know the conditions under which iron rusts</t>
  </si>
  <si>
    <t>understand how the rusting of iron may be prevented by: 
• barrier methods 
• galvanising 
• sacrificial protection</t>
  </si>
  <si>
    <t>understand the terms: 
• oxidation 
• reduction 
• redox 
• oxidising agent 
• reducing agent in terms of gain or loss of oxygen and loss or gain of electrons</t>
  </si>
  <si>
    <t>practical: investigate reactions between dilute hydrochloric and sulfuric acids, andmetals (e.g. magnesium, zinc and iron)</t>
  </si>
  <si>
    <t>2.22C</t>
  </si>
  <si>
    <t>know that most metals are extracted from ores found in the Earth’s crust and that unreactive metals are often found as the uncombined element</t>
  </si>
  <si>
    <t>2.23C</t>
  </si>
  <si>
    <t>2.9C</t>
  </si>
  <si>
    <t>explain how the method of extraction of a metal is related to its position in the reactivity series, illustrated by carbon extraction for iron and electrolysis for aluminium</t>
  </si>
  <si>
    <t>2.24C</t>
  </si>
  <si>
    <t>2.10C</t>
  </si>
  <si>
    <t>be able to comment on a metal extraction process, given appropriate information detailed knowledge of the processes used in the extraction of a specific metal is not required</t>
  </si>
  <si>
    <t>2.25C</t>
  </si>
  <si>
    <t>2.11C</t>
  </si>
  <si>
    <t>explain the uses of aluminium, copper, iron and steel in terms of their properties the types of steel will be limited to low-carbon (mild), high-carbon and stainless</t>
  </si>
  <si>
    <t>2.26C</t>
  </si>
  <si>
    <t>2.12C</t>
  </si>
  <si>
    <t>know that an alloy is a mixture of a metal and one or more elements, usually other metals or carbon</t>
  </si>
  <si>
    <t>2.27C</t>
  </si>
  <si>
    <t>2.13C</t>
  </si>
  <si>
    <t>describe the use of litmus, phenolphthalein and methyl orange to distinguish between acidic and alkaline solutions</t>
  </si>
  <si>
    <t>understand how to use the pH scale, from 0–14, can be used to classify solutions as strongly acidic (0–3), weakly acidic (4–6), neutral (7), weakly alkaline (8–10) and strongly alkaline (11–14)</t>
  </si>
  <si>
    <t>describe the use of universal indicator to measure the approximate pH value of an aqueous solution</t>
  </si>
  <si>
    <t>know that acids in aqueous solution are a source of hydrogen ions and alkalis in a aqueous solution are a source of hydroxide ions</t>
  </si>
  <si>
    <t>know that alkalis can neutralise acids</t>
  </si>
  <si>
    <t>2.33C</t>
  </si>
  <si>
    <t>2.19C</t>
  </si>
  <si>
    <t>describe how to carry out an acid-alkali titration</t>
  </si>
  <si>
    <t>know the general rules for predicting the solubility of ionic compounds in water: 
• common sodium, potassium and ammonium compounds are soluble 
• all nitrates are soluble 
• common chlorides are soluble, except those of silver and lead(II) 
• common sulfates are soluble, except for those of barium, calcium and lead(II) 
• common carbonates are insoluble, except for those of sodium, potassium and ammonium 
• common hydroxides are insoluble except for those of sodium, potassium and calcium (calcium hydroxide is slightly soluble)</t>
  </si>
  <si>
    <t>understand acids and bases in terms of proton transfer</t>
  </si>
  <si>
    <t>understand that an acid is a proton donor and a base is a proton acceptor</t>
  </si>
  <si>
    <t>describe the reactions of hydrochloric acid, sulfuric acid and nitric acid with metals, bases and metal carbonates (excluding the reactions between nitric acid and metals) to form salts</t>
  </si>
  <si>
    <t>know that metal oxides, metal hydroxides and ammonia can act as bases, and that alkalis are bases that are soluble in water</t>
  </si>
  <si>
    <t>describe an experiment to prepare a pure, dry sample of a soluble salt, starting from an insoluble reactant</t>
  </si>
  <si>
    <t>2.40C</t>
  </si>
  <si>
    <t>describe an experiment to prepare a pure, dry sample of a soluble salt, starting from an acid and alkali</t>
  </si>
  <si>
    <t>2.41C</t>
  </si>
  <si>
    <t>describe an experiment to prepare a pure, dry sample of an insoluble salt, starting from two soluble reactants</t>
  </si>
  <si>
    <t>2.42</t>
  </si>
  <si>
    <t>practical: prepare a sample of pure, dry hydrated copper(II) sulfate crystals starting from copper(II) oxide</t>
  </si>
  <si>
    <t>2.43C</t>
  </si>
  <si>
    <t>2.29C</t>
  </si>
  <si>
    <t>practical: prepare a sample of pure, dry lead(II) sulfate</t>
  </si>
  <si>
    <t>2.44</t>
  </si>
  <si>
    <t>describe tests for these gases: 
• hydrogen 
• oxygen 
• carbon dioxide 
• ammonia 
• chlorine</t>
  </si>
  <si>
    <t>2.45</t>
  </si>
  <si>
    <t>describe how to carry out a flame test</t>
  </si>
  <si>
    <t>6.17</t>
  </si>
  <si>
    <t>know the colours formed in flame tests for these cations :                                                                                                                                        Li+ is red                                                                                                                                                                                                                                            Na+ is yellow                                                                                                                                                                                                                                      K+ is lilac                                                                                                                                                                                                                                         Ca2+ is orange-red                                                                                                                                                                                                                     Cu2+ is blue-green</t>
  </si>
  <si>
    <t>6.18</t>
  </si>
  <si>
    <t>describe tests for these cations: 
• NH4+ using sodium hydroxide solution and identifying the gas evolved 
• Cu2+, Fe2+ and Fe3+ using sodium hydroxide solution</t>
  </si>
  <si>
    <t>6.19</t>
  </si>
  <si>
    <t>describe tests for these anions: 
• Cl–, Br– and I– using acidified silver nitrate solution 
• SO42– using acidified barium chloride solution 
• CO32– using hydrochloric acid and identifying the gas evolved</t>
  </si>
  <si>
    <t>6.20</t>
  </si>
  <si>
    <t>describe a test for the presence of water using anhydrous copper(II) sulfate</t>
  </si>
  <si>
    <t>6.21</t>
  </si>
  <si>
    <t>describe a physical test to show whether a sample of water is pure</t>
  </si>
  <si>
    <t>know that chemical reactions in which heat energy is given out are described as exothermic and those in which heat energy is taken in are described as endothermic</t>
  </si>
  <si>
    <t>describe simple calorimetry experiments for reactions such as combustion, displacement, dissolving and neutralisation</t>
  </si>
  <si>
    <t>calculate the heat energy change from a measured temperature change using the expression Q = mcΔT</t>
  </si>
  <si>
    <t>calculate the molar enthalpy change (ΔH) from the heat energy change Q</t>
  </si>
  <si>
    <t>3.5C</t>
  </si>
  <si>
    <t>draw and explain energy level diagrams to represent exothermic and endothermic reactions</t>
  </si>
  <si>
    <t>3.6C</t>
  </si>
  <si>
    <t>know that bond-breaking is an endothermic process and that bond-making is an exothermic process</t>
  </si>
  <si>
    <t>3.7C</t>
  </si>
  <si>
    <t>use bond energies to calculate the enthalpy change during a chemical reaction</t>
  </si>
  <si>
    <t>practical: investigate temperature changes accompanying some of the following types of change: 
• salts dissolving in water 
• neutralisation reactions 
• displacement reactions 
• combustion reactions</t>
  </si>
  <si>
    <t>7.1</t>
  </si>
  <si>
    <t>describe experiments to investigate the effects of changes in surface area of a solid, concentration of a solution, temperature and the use of a catalyst on the rate of a reaction</t>
  </si>
  <si>
    <t>7.2</t>
  </si>
  <si>
    <t>describe the effects of changes in surface area of a solid, concentration of a solution, pressure of a gas, temperature and the use of a catalyst on the rate of a reaction</t>
  </si>
  <si>
    <t>7.3</t>
  </si>
  <si>
    <t>explain the effects of changes in surface area of a solid, concentration of a solution, pressure of a gas and temperature on the rate of a reaction in terms of particle collision theory</t>
  </si>
  <si>
    <t>7.4</t>
  </si>
  <si>
    <t>know that a catalyst is a substance that increases the rate of a reaction, but is chemically unchanged at the end of the reaction</t>
  </si>
  <si>
    <t>7.5</t>
  </si>
  <si>
    <t>know that a catalyst works by providing an alternative pathway with lower activation energy</t>
  </si>
  <si>
    <t>3.14C</t>
  </si>
  <si>
    <t>7.6C</t>
  </si>
  <si>
    <t>draw and explain reaction profile diagrams showing ΔH and activation energy</t>
  </si>
  <si>
    <t>7.7</t>
  </si>
  <si>
    <t>practical: investigate the effect of changing the surface area of marble chips and of changing the concentration of hydrochloric acid on the rate of reaction between marble chips and dilute hydrochloric acid</t>
  </si>
  <si>
    <t>7.8</t>
  </si>
  <si>
    <t>practical: investigate the effect of different solids on the catalytic decomposition of hydrogen peroxide solution</t>
  </si>
  <si>
    <t>7.9</t>
  </si>
  <si>
    <t>know that some reactions are reversible and that this is indicated by the symbol ⇌ in equations</t>
  </si>
  <si>
    <t>7.10</t>
  </si>
  <si>
    <t>describe reversible reactions such as the dehydration of hydrated copper(II) sulfate and the effect of heat on ammonium chloride</t>
  </si>
  <si>
    <t>3.19C</t>
  </si>
  <si>
    <t>7.11C</t>
  </si>
  <si>
    <t>know that a reversible reaction can reach dynamic equilibrium in a sealed container</t>
  </si>
  <si>
    <t>3.20C</t>
  </si>
  <si>
    <t>7.12C</t>
  </si>
  <si>
    <t>know that the characteristics of a reaction at dynamic equilibrium are: 
• the forward and reverse reactions occur at the same rate 
• the concentrations of reactants and products remain constant.</t>
  </si>
  <si>
    <t>3.21C</t>
  </si>
  <si>
    <t>7.13C</t>
  </si>
  <si>
    <t>understand why a catalyst does not affect the position of equilibrium in a reversible reaction</t>
  </si>
  <si>
    <t>3.22C</t>
  </si>
  <si>
    <t>7.14C</t>
  </si>
  <si>
    <t>know the effect of changing either temperature or pressure on the position of equilibrium in a reversible reaction: 
• an increase (or decrease) in temperature shifts the position of equilibrium in the direction of the endothermic (or exothermic) reaction 
• an increase (or decrease) in pressure shifts the position of equilibrium in the direction that produces fewer (or more) moles of gas 
References to Le Chatelier's principle are not required</t>
  </si>
  <si>
    <t>know that a hydrocarbon is a compound of hydrogen and carbon only</t>
  </si>
  <si>
    <t>understand how to represent organic molecules using empirical formulae, molecular formulae, general formulae, structural formulae and displayed formulae</t>
  </si>
  <si>
    <t>know what is meant by the terms: homologous series, functional group and isomerism</t>
  </si>
  <si>
    <t>understand how to name compounds relevant to this specification using the rules of International Union of Pure and Applied Chemistry (IUPAC) nomenclature 
students will be expected to name compounds containing up to six carbon atoms</t>
  </si>
  <si>
    <t>understand how to write the possible structural and displayed formulae of an organic molecule given its molecular formula</t>
  </si>
  <si>
    <t>understand how to classify reactions of organic compounds as substitution, addition and combustion knowledge of reaction mechanisms is not required</t>
  </si>
  <si>
    <t>know that crude oil is a mixture of hydrocarbons</t>
  </si>
  <si>
    <t>describe how the industrial process of fractional distillation separates crude oil into fractions</t>
  </si>
  <si>
    <t>know the names and uses of the main fractions obtained from crude oil: refinery gases, gasoline, kerosene, diesel, fuel oil and bitumen</t>
  </si>
  <si>
    <t>know the trend in colour, boiling point and viscosity of the main fractions</t>
  </si>
  <si>
    <t>know that a fuel is a substance that, when burned, releases heat energy</t>
  </si>
  <si>
    <t>know the possible products of complete and incomplete combustion of hydrocarbons with oxygen in the air</t>
  </si>
  <si>
    <t>understand why carbon monoxide is poisonous, in terms of its effect on the capacity of blood to transport oxygen references to haemoglobin are not required</t>
  </si>
  <si>
    <t>know that, in car engines, the temperature reached is high enough to allow nitrogen and oxygen from air to react, forming oxides of nitrogen</t>
  </si>
  <si>
    <t>explain how the combustion of some impurities in hydrocarbon fuels results in the formation of sulfur dioxide</t>
  </si>
  <si>
    <t>understand how sulfur dioxide and oxides of nitrogen contribute to acid rain</t>
  </si>
  <si>
    <t>describe how long-chain alkanes are converted to alkenes and shorter-chain alkanes by catalytic cracking (using silica or alumina as the catalyst and a temperature in the range of 600–700 ºC)</t>
  </si>
  <si>
    <t>4.18</t>
  </si>
  <si>
    <t>explain why cracking is necessary, in terms of the balance between supply and demand for different fractions</t>
  </si>
  <si>
    <t>know the general formula for alkanes</t>
  </si>
  <si>
    <t>explain why alkanes are classified as saturated hydrocarbons</t>
  </si>
  <si>
    <t>4.21</t>
  </si>
  <si>
    <t>understand how to draw the structural and displayed formulae for alkanes with up to five carbon atoms in the molecule, and to name the unbranched-chain isomers</t>
  </si>
  <si>
    <t>describe the reactions of alkanes with halogens in the presence of ultraviolet radiation, limited to mono-substitution knowledge of reaction mechanisms is not required</t>
  </si>
  <si>
    <t>know that alkenes contain the functional group &gt;C=C&lt;</t>
  </si>
  <si>
    <t>know the general formula for alkenes</t>
  </si>
  <si>
    <t>explain why alkenes are classified as unsaturated hydrocarbons</t>
  </si>
  <si>
    <t>understand how to draw the structural and displayed formulae for alkenes with up to four carbon atoms in the molecule, and name the unbranched-chain isomers knowledge of cis/trans or E/Z notation is not required</t>
  </si>
  <si>
    <t>describe the reactions of alkenes with bromine to produce dibromoalkanes</t>
  </si>
  <si>
    <t>describe how bromine water can be used to distinguish between an alkane and an alkene</t>
  </si>
  <si>
    <t>4.29C</t>
  </si>
  <si>
    <t>8.1C</t>
  </si>
  <si>
    <t>know that alcohols contain the functional group −OH</t>
  </si>
  <si>
    <t>4.30C</t>
  </si>
  <si>
    <t>8.2C</t>
  </si>
  <si>
    <t>understand how to draw structural and displayed formulae for methanol, ethanol, propanol (propan-1-ol only) and butanol (butan-1-ol only), and name each compound the names propanol and butanol are acceptable</t>
  </si>
  <si>
    <t>4.31C</t>
  </si>
  <si>
    <t>8.3C</t>
  </si>
  <si>
    <t>know that ethanol can be oxidised by: 
• burning in air or oxygen (complete combustion) 
• reaction with oxygen in the air to form ethanoic acid (microbial oxidation) 
• heating with potassium dichromate(VI) in dilute sulfuric acid to form ethanoic acid</t>
  </si>
  <si>
    <t>4.32C</t>
  </si>
  <si>
    <t>8.4C</t>
  </si>
  <si>
    <t>know that ethanol can be manufactured by: 
• reacting ethene with steam in the presence of a phosphoric acid catalyst at a temperature of about 300 ºC and a pressure of about 60–70 atm 
• the fermentation of glucose, in the absence of air, at an optimum temperature of about 30 ºC and using the enzymes in yeast</t>
  </si>
  <si>
    <t>4.33C</t>
  </si>
  <si>
    <t>8.5C</t>
  </si>
  <si>
    <t>understand the reasons for fermentation, in the absence of air, and at an optimum temperature</t>
  </si>
  <si>
    <t>4.34C</t>
  </si>
  <si>
    <t>8.6C</t>
  </si>
  <si>
    <t>know that carboxylic acids contain the functional group [insert functional group]</t>
  </si>
  <si>
    <t>4.35C</t>
  </si>
  <si>
    <t>8.7C</t>
  </si>
  <si>
    <t>understand how to draw structural and displayed formulae for unbranched-chain carboxylic acids with up to four carbon atoms in the molecule, and name each compound</t>
  </si>
  <si>
    <t>4.36C</t>
  </si>
  <si>
    <t>8.8C</t>
  </si>
  <si>
    <t>describe the reactions of aqueous solutions of carboxylic acids with metals and metal carbonates</t>
  </si>
  <si>
    <t>4.37C</t>
  </si>
  <si>
    <t>8.9C</t>
  </si>
  <si>
    <t>know that vinegar is an aqueous solution containing ethanoic acid</t>
  </si>
  <si>
    <t>4.38C</t>
  </si>
  <si>
    <t>8.10C</t>
  </si>
  <si>
    <t>know that esters contain the functional group [insert functional group]</t>
  </si>
  <si>
    <t>4.39C</t>
  </si>
  <si>
    <t>8.11C</t>
  </si>
  <si>
    <t>know that ethyl ethanoate is the ester produced when ethanol and ethanoic acid react in the presence of an acid catalyst</t>
  </si>
  <si>
    <t>4.40C</t>
  </si>
  <si>
    <t>8.12C</t>
  </si>
  <si>
    <t>understand how to write the structural and displayed formulae of ethyl ethanoate</t>
  </si>
  <si>
    <t>4.41C</t>
  </si>
  <si>
    <t>8.13C</t>
  </si>
  <si>
    <t>understand how to write the structural and displayed formulae of an ester, given the name or formula of the alcohol and carboxylic acid from which it is formed and vice versa</t>
  </si>
  <si>
    <t>4.42C</t>
  </si>
  <si>
    <t>8.14C</t>
  </si>
  <si>
    <t>know that esters are volatile compounds with distinctive smells and are used as food flavourings and in perfumes</t>
  </si>
  <si>
    <t>4.43C</t>
  </si>
  <si>
    <t>8.15C</t>
  </si>
  <si>
    <t>practical: prepare a sample of an ester such as ethyl ethanoate</t>
  </si>
  <si>
    <t>4.44</t>
  </si>
  <si>
    <t>8.16</t>
  </si>
  <si>
    <t>know that an addition polymer is formed by joining up many small molecules called monomers</t>
  </si>
  <si>
    <t>4.45</t>
  </si>
  <si>
    <t>8.17</t>
  </si>
  <si>
    <t>understand how to draw the repeat unit of an addition polymer, including poly(ethene), poly(propene), poly(chloroethene) and (poly)tetrafluoroethene</t>
  </si>
  <si>
    <t>4.46</t>
  </si>
  <si>
    <t>8.18</t>
  </si>
  <si>
    <t>understand how to deduce the structure of a monomer from the repeat unit of an addition polymer and vice versa</t>
  </si>
  <si>
    <t>4.47</t>
  </si>
  <si>
    <t>8.19</t>
  </si>
  <si>
    <t>explain problems in the disposal of addition polymers, including: 
• their inertness and inability to biodegrade 
• the production of toxic gases when they are burned</t>
  </si>
  <si>
    <t>4.48C</t>
  </si>
  <si>
    <t>8.20C</t>
  </si>
  <si>
    <t>know that condensation polymerisation, in which a dicarboxylic acid reacts with a diol, produces a polyester and water</t>
  </si>
  <si>
    <t>4.49C</t>
  </si>
  <si>
    <t>8.21C</t>
  </si>
  <si>
    <t xml:space="preserve">understand how to write the structural and displayed formula of a polyester, showing the repeat unit, given the formulae of the monomers from which it is formed including the reaction of ethanedioic acid and ethanediol </t>
  </si>
  <si>
    <t>4.50C</t>
  </si>
  <si>
    <t>8.22C</t>
  </si>
  <si>
    <t>know that some polyesters, known as biopolyesters, are biodegradable</t>
  </si>
  <si>
    <t>Linear spec points</t>
  </si>
  <si>
    <t>use the following units: kilogram (kg), metre (m), metre/second (m/s), metre/second2 (m/s2), newton (N), second (s) and newton/kilogram (N/kg)</t>
  </si>
  <si>
    <t>1.2P</t>
  </si>
  <si>
    <t>use the following units: newton metre (Nm), kilogram metre/second (kg m/s)</t>
  </si>
  <si>
    <t>plot and explain distance-time graphs</t>
  </si>
  <si>
    <t>know and use the relationship between average speed, distance moved and time taken: average speed = distance moved / time taken</t>
  </si>
  <si>
    <t>practical: investigate the motion of everyday objects such as toy cars or tennis balls</t>
  </si>
  <si>
    <t>know and use the relationship between acceleration, change in velocity and time taken: acceleration = change in velocity / time taken; a = (v − u) / t</t>
  </si>
  <si>
    <t>plot and explain velocity-time graphs</t>
  </si>
  <si>
    <t>determine acceleration from the gradient of a velocity-time graph</t>
  </si>
  <si>
    <t>determine the distance travelled from the area between a velocity-time graph and the time axis</t>
  </si>
  <si>
    <t>use the relationship between final speed, initial speed, acceleration and distance moved: (final speed)2 = (initial speed)2 + (2 × acceleration × distance moved) v2 = u2 + (2 × a × s)</t>
  </si>
  <si>
    <t>describe the effects of forces between bodies such as changes in speed, shape or direction</t>
  </si>
  <si>
    <t>identify different types of force such as gravitational or electrostatic</t>
  </si>
  <si>
    <t>understand how vector quantities differ from scalar quantities</t>
  </si>
  <si>
    <t>understand that force is a vector quantity</t>
  </si>
  <si>
    <t>calculate the resultant force of forces that act along a line</t>
  </si>
  <si>
    <t>know that friction is a force that opposes motion</t>
  </si>
  <si>
    <t>know and use the relationship between unbalanced force, mass and acceleration: force = mass × acceleration F = m × a</t>
  </si>
  <si>
    <t>know and use the relationship between weight, mass and gravitational field strength: weight = mass × gravitational field strength W = m × g</t>
  </si>
  <si>
    <t>know that the stopping distance of a vehicle is made up of the sum of the thinking distance and the braking distance</t>
  </si>
  <si>
    <t>describe the factors affecting vehicle stopping distance, including speed, mass, road condition and reaction time</t>
  </si>
  <si>
    <t>describe the forces acting on falling objects (and explain why falling objects reach a terminal velocity)</t>
  </si>
  <si>
    <t>practical: investigate how extension varies with applied force for helical springs, metal wires and rubber bands</t>
  </si>
  <si>
    <t>know that the initial linear region of a force-extension graph is associated with Hooke’s law</t>
  </si>
  <si>
    <t>describe elastic behaviour as the ability of a material to recover its original shape after the forces causing deformation have been removed</t>
  </si>
  <si>
    <t>1.25P</t>
  </si>
  <si>
    <t>know and use the relationship between momentum, mass and velocity: momentum = mass × velocity p = m × v</t>
  </si>
  <si>
    <t>1.26P</t>
  </si>
  <si>
    <t>use the idea of momentum to explain safety features</t>
  </si>
  <si>
    <t>1.27P</t>
  </si>
  <si>
    <t>use the conservation of momentum to calculate the mass, velocity or momentum of objects</t>
  </si>
  <si>
    <t>1.28P</t>
  </si>
  <si>
    <t>use the relationship between force, change in momentum and time taken: force = change in momentum/ time taken; F = (mv - mu)/t</t>
  </si>
  <si>
    <t>1.29P</t>
  </si>
  <si>
    <t>demonstrate an understanding of Newton’s third law</t>
  </si>
  <si>
    <t>1.30P</t>
  </si>
  <si>
    <t>know and use the relationship between the moment of a force and its perpendicular distance from the pivot: moment = force × perpendicular distance from the pivot</t>
  </si>
  <si>
    <t>1.31P</t>
  </si>
  <si>
    <t>know that the weight of a body acts through its centre of gravity</t>
  </si>
  <si>
    <t>1.32P</t>
  </si>
  <si>
    <t>use the principle of moments for a simple system of parallel forces acting in one plane</t>
  </si>
  <si>
    <t>understand how the upward forces on a light beam, supported at its ends, vary with the position of a heavy object placed on the beam</t>
  </si>
  <si>
    <t>use the following units: ampere (A), coulomb (C), joule (J), ohm (Ω), second (s), volt (V) and watt (W)</t>
  </si>
  <si>
    <t>understand how the use of insulation, double insulation, earthing, fuses and circuit breakers protects the device or user in a range of domestic appliances</t>
  </si>
  <si>
    <t>understand why a current in a resistor results in the electrical transfer of energy and an increase in temperature, and how this can be used in a variety of domestic contexts</t>
  </si>
  <si>
    <t>know and use the relationship between power, current and voltage: power = current × voltage; P = I × V and apply the relationship to the selection of appropriate fuses</t>
  </si>
  <si>
    <t>use the relationship between energy transferred, current, voltage and time: energy transferred = current × voltage × time; E = I × V × t</t>
  </si>
  <si>
    <t>know the difference between mains electricity being alternating current (a.c.) and direct current (d.c.) being supplied by a cell or battery</t>
  </si>
  <si>
    <t>explain why a series or parallel circuit is more appropriate for particular applications, including domestic lighting</t>
  </si>
  <si>
    <t>understand how the current in a series circuit depends on the applied voltage and the number and nature of other components</t>
  </si>
  <si>
    <t>describe how current varies with voltage in wires, resistors, metal filament lamps and diodes, and how to investigate this experimentally</t>
  </si>
  <si>
    <t>describe the qualitative effect of changing resistance on the current in a circuit</t>
  </si>
  <si>
    <t>describe the qualitative variation of resistance of light-dependent resistors (LDRs) with illumination and of thermistors with temperature</t>
  </si>
  <si>
    <t>know that lamps and LEDs can be used to indicate the presence of a current in a circuit</t>
  </si>
  <si>
    <t>know and use the relationship between voltage, current and resistance: voltage = current × resistance; V = I × R</t>
  </si>
  <si>
    <t>know that current is the rate of flow of charge</t>
  </si>
  <si>
    <t>know and use the relationship between charge, current and time: charge = current × time; Q = I × t</t>
  </si>
  <si>
    <t>know that electric current in solid metallic conductors is a flow of negatively charged electrons</t>
  </si>
  <si>
    <t>understand why current is conserved at a junction in a circuit</t>
  </si>
  <si>
    <t>know that the voltage across two components connected in parallel is the same</t>
  </si>
  <si>
    <t>calculate the currents, voltages and resistances of two resistive components connected in a series circuit</t>
  </si>
  <si>
    <t>know that: 
• voltage is the energy transferred per unit charge passed 
• the volt is a joule per coulomb</t>
  </si>
  <si>
    <t>know and use the relationship between energy transferred, charge and voltage: energy transferred = charge × voltage; E = Q × V</t>
  </si>
  <si>
    <t>2.22P</t>
  </si>
  <si>
    <t>identify common materials that are electrical conductors or insulators, including metals and plastics</t>
  </si>
  <si>
    <t>2.23P</t>
  </si>
  <si>
    <t>practical: investigate how insulating materials can be charged by friction</t>
  </si>
  <si>
    <t>2.24P</t>
  </si>
  <si>
    <t>explain how positive and negative electrostatic charges are produced on materials by the loss and gain of electrons</t>
  </si>
  <si>
    <t>2.25P</t>
  </si>
  <si>
    <t>know that there are forces of attraction between unlike charges and forces of repulsion between like charges</t>
  </si>
  <si>
    <t>2.26P</t>
  </si>
  <si>
    <t>explain electrostatic phenomena in terms of the movement of electrons</t>
  </si>
  <si>
    <t>2.27P</t>
  </si>
  <si>
    <t>explain the potential dangers of electrostatic charges, e.g. when fuelling aircraft and tankers</t>
  </si>
  <si>
    <t>2.28P</t>
  </si>
  <si>
    <t>explain some uses of electrostatic charges, e.g. in photocopiers and inkjet printers</t>
  </si>
  <si>
    <t>use the following units: degree (°), hertz (Hz), metre (m), metre/second (m/s) and second (s)</t>
  </si>
  <si>
    <t>explain the difference between longitudinal and transverse waves</t>
  </si>
  <si>
    <t>know the definitions of amplitude, wavefront, frequency, wavelength and period of a wave</t>
  </si>
  <si>
    <t>know that waves transfer energy and information without transferring matter</t>
  </si>
  <si>
    <t>know and use the relationship between the speed, frequency and wavelength of a wave: wave speed = frequency × wavelength; v = f × λ</t>
  </si>
  <si>
    <t>use the relationship between frequency and time period: frequency = 1 / time period; f = 1 / T</t>
  </si>
  <si>
    <t>use the above relationships in different contexts, including sound waves and electromagnetic waves</t>
  </si>
  <si>
    <t>explain why there is a change in the observed frequency and wavelength of a wave when its source is moving relative to an observer, and that this is known as the Doppler effect</t>
  </si>
  <si>
    <t>explain that all waves can be reflected and refracted</t>
  </si>
  <si>
    <t>know that light is part of a continuous electromagnetic spectrum that includes radio, microwave, infrared, visible, ultraviolet, x-ray and gamma ray radiations and that all these waves travel at the same speed in free space</t>
  </si>
  <si>
    <t>know the order of the electromagnetic spectrum in terms of decreasing wavelength and increasing frequency, including the colours of the visible spectrum</t>
  </si>
  <si>
    <t>explain some of the uses of electromagnetic radiations, including: 
• radio waves: broadcasting and communications 
• microwaves: cooking and satellite transmissions 
• infrared: heaters and night vision equipment 
• visible light: optical fibres and photography 
• ultraviolet: fluorescent lamps 
• x-rays: observing the internal structure of objects and materials, including for medical applications 
• gamma rays: sterilising food and medical equipment</t>
  </si>
  <si>
    <t>explain the detrimental effects of excessive exposure of the human body to electromagnetic waves, including: 
• microwaves: internal heating of body tissue 
• infrared: skin burns 
• ultraviolet: damage to surface cells and blindness 
• gamma rays: cancer, mutation and describe simple protective measures against the risks</t>
  </si>
  <si>
    <t>know that light waves are transverse waves and that they can be reflected and refracted</t>
  </si>
  <si>
    <t>use the law of reflection (the angle of incidence equals the angle of reflection)</t>
  </si>
  <si>
    <t>draw ray diagrams to illustrate reflection and refraction</t>
  </si>
  <si>
    <t>practical: investigate the refraction of light, using rectangular blocks, semi-circular blocks and triangular prisms</t>
  </si>
  <si>
    <t>know and use the relationship between refractive index, angle of incidence and angle of refraction: n = sin i / sin r</t>
  </si>
  <si>
    <t>practical: investigate the refractive index of glass, using a glass block</t>
  </si>
  <si>
    <t>5.20</t>
  </si>
  <si>
    <t>describe the role of total internal reflection in transmitting information along optical fibres and in prisms</t>
  </si>
  <si>
    <t>explain the meaning of critical angle c</t>
  </si>
  <si>
    <t>know and use the relationship between critical angle and refractive index: sin c = 1 / n</t>
  </si>
  <si>
    <t>know that sound waves are longitudinal waves which can be reflected and refracted</t>
  </si>
  <si>
    <t>3.24P</t>
  </si>
  <si>
    <t>5.24P</t>
  </si>
  <si>
    <t>know that the frequency range for human hearing is 20–20 000 Hz</t>
  </si>
  <si>
    <t>3.25P</t>
  </si>
  <si>
    <t>5.25P</t>
  </si>
  <si>
    <t>practical: investigate the speed of sound in air</t>
  </si>
  <si>
    <t>3.26P</t>
  </si>
  <si>
    <t>5.26P</t>
  </si>
  <si>
    <t>understand how an oscilloscope and microphone can be used to display a sound wave</t>
  </si>
  <si>
    <t>3.27P</t>
  </si>
  <si>
    <t>5.27P</t>
  </si>
  <si>
    <t>practical: investigate the frequency of a sound wave using an oscilloscope</t>
  </si>
  <si>
    <t>3.28P</t>
  </si>
  <si>
    <t>5.28P</t>
  </si>
  <si>
    <t>understand how the pitch of a sound relates to the frequency of vibration of the source</t>
  </si>
  <si>
    <t>3.29P</t>
  </si>
  <si>
    <t>5.29P</t>
  </si>
  <si>
    <t>understand how the loudness of a sound relates to the amplitude of vibration of the source</t>
  </si>
  <si>
    <t>use the following units: kilogram (kg), joule (J), metre (m), metre/second (m/s), metre/second2 (m/s2), newton (N), second (s) and watt (W)</t>
  </si>
  <si>
    <t>describe energy transfers involving energy stores: • energy stores: chemical, kinetic, gravitational, elastic, thermal, magnetic, electrostatic, nuclear • energy transfers: mechanically, electrically, by heating, by radiation (light and sound)</t>
  </si>
  <si>
    <t>use the principle of conservation of energy</t>
  </si>
  <si>
    <t>know and use the relationship between efficiency, useful energy output and total energy output: efficiency = (useful energy output / total energy output) ×100%</t>
  </si>
  <si>
    <t>describe a variety of everyday and scientific devices and situations, explaining the transfer of the input energy in terms of the above relationship, including their representation by Sankey diagrams</t>
  </si>
  <si>
    <t>describe how thermal energy transfer may take place by conduction, convection and radiation</t>
  </si>
  <si>
    <t>explain the role of convection in everyday phenomena</t>
  </si>
  <si>
    <t>explain how emission and absorption of radiation are related to surface and temperature</t>
  </si>
  <si>
    <t>practical: investigate thermal energy transfer by conduction, convection and radiation</t>
  </si>
  <si>
    <t>explain ways of reducing unwanted energy transfer, such as insulation</t>
  </si>
  <si>
    <t>know and use the relationship between work done, force and distance moved in the direction of the force: work done = force × distance moved; W = F × d</t>
  </si>
  <si>
    <t>know that work done is equal to energy transferred</t>
  </si>
  <si>
    <t>know and use the relationship between gravitational potential energy, mass, gravitational field strength and height: gravitational potential energy = mass × gravitational field strength × height; GPE = m × g × h</t>
  </si>
  <si>
    <t>know and use the relationship: kinetic energy = 0.5 × mass × speed2; KE = 0.5 x m x v2</t>
  </si>
  <si>
    <t>understand how conservation of energy produces a link between gravitational potential energy, kinetic energy and work</t>
  </si>
  <si>
    <t>describe power as the rate of transfer of energy or the rate of doing work</t>
  </si>
  <si>
    <t>use the relationship between power, work done (energy transferred) and time taken: power = work done / time taken;  P = W / t</t>
  </si>
  <si>
    <t>4.18P</t>
  </si>
  <si>
    <t>3.18P</t>
  </si>
  <si>
    <t>describe the energy transfers involved in generating electricity using: 
• wind 
• water 
• geothermal resources 
• solar heating systems 
• solar cells 
• fossil fuels 
• nuclear power</t>
  </si>
  <si>
    <t>4.19P</t>
  </si>
  <si>
    <t>3.19P</t>
  </si>
  <si>
    <t>describe the advantages and disadvantages of methods of large-scale electricity production from various renewable and non-renewable resources</t>
  </si>
  <si>
    <t>use the following units: degree Celsius (°C), Kelvin (K), joule (J), kilogram (kg), kilogram/metre3 (kg/m3), metre (m), metre2 (m2), metre3 (m3), metre/second (m/s), metre/second2 (m/s2), newton (N) and pascal (Pa)</t>
  </si>
  <si>
    <t>5.2P</t>
  </si>
  <si>
    <t>4.2P</t>
  </si>
  <si>
    <t>use the following unit: joules/kilogram degree Celsius (J/kg °C)</t>
  </si>
  <si>
    <t>know and use the relationship between density, mass and volume: density = mass / volume; ρ = m / V</t>
  </si>
  <si>
    <t>practical: investigate density using direct measurements of mass and volume</t>
  </si>
  <si>
    <t>know and use the relationship between pressure, force and area: pressure = force / area ; p = F / A</t>
  </si>
  <si>
    <t>understand how the pressure at a point in a gas or liquid at rest acts equally in all directions</t>
  </si>
  <si>
    <t>know and use the relationship for pressure difference: pressure difference = height × density × gravitational field strength; p = h × ρ × g</t>
  </si>
  <si>
    <t>5.8P</t>
  </si>
  <si>
    <t>4.8P</t>
  </si>
  <si>
    <t>explain why heating a system will change the energy stored within the system and raise its temperature or produce changes of state</t>
  </si>
  <si>
    <t>5.9P</t>
  </si>
  <si>
    <t>4.9P</t>
  </si>
  <si>
    <t>describe the changes that occur when a solid melts to form a liquid, and when a liquid evaporates or boils to form a gas</t>
  </si>
  <si>
    <t>5.10P</t>
  </si>
  <si>
    <t>4.10P</t>
  </si>
  <si>
    <t>describe the arrangement and motion of particles in solids, liquids and gases</t>
  </si>
  <si>
    <t>5.11P</t>
  </si>
  <si>
    <t>4.11P</t>
  </si>
  <si>
    <t>practical: obtain a temperature–time graph to show the constant temperature during a change of state</t>
  </si>
  <si>
    <t>5.12P</t>
  </si>
  <si>
    <t>4.12P</t>
  </si>
  <si>
    <t>know that specific heat capacity is the energy required to change the temperature of an object by one degree Celsius per kilogram of mass (J/kg °C)</t>
  </si>
  <si>
    <t>5.13P</t>
  </si>
  <si>
    <t>4.13P</t>
  </si>
  <si>
    <t>use the equation: change in thermal energy = mass × specific heat capacity × change in temperature; ΔQ = m × c × ΔT</t>
  </si>
  <si>
    <t>5.14P</t>
  </si>
  <si>
    <t>4.14P</t>
  </si>
  <si>
    <t>practical: investigate the specific heat capacity of materials including water and some solids</t>
  </si>
  <si>
    <t>explain how molecules in a gas have random motion and that they exert a force and hence a pressure on the walls of a container</t>
  </si>
  <si>
    <t>understand why there is an absolute zero of temperature which is –273 °C</t>
  </si>
  <si>
    <t>describe the Kelvin scale of temperature and be able to convert between the Kelvin and Celsius scales</t>
  </si>
  <si>
    <t>understand why an increase in temperature results in an increase in the average speed of gas molecules</t>
  </si>
  <si>
    <t>know that the Kelvin temperature of a gas is proportional to the average kinetic energy of its molecules</t>
  </si>
  <si>
    <t>explain, for a fixed amount of gas, the qualitative relationship between: 
• pressure and volume at constant temperature 
• pressure and Kelvin temperature at constant volume</t>
  </si>
  <si>
    <t>use the relationship between the pressure and Kelvin temperature of a fixed mass of gas at constant volume: p1/T1 = p2/T2</t>
  </si>
  <si>
    <t>use the relationship between the pressure and volume of a fixed mass of gas at constant temperature: p1V1 = p2V2</t>
  </si>
  <si>
    <t>use the following units: ampere (A), volt (V) and watt (W)</t>
  </si>
  <si>
    <t>know that magnets repel and attract other magnets and attract magnetic substances</t>
  </si>
  <si>
    <t>describe the properties of magnetically hard and soft materials</t>
  </si>
  <si>
    <t>understand the term magnetic field line</t>
  </si>
  <si>
    <t>know that magnetism is induced in some materials when they are placed in a magnetic field</t>
  </si>
  <si>
    <t>practical: investigate the magnetic field pattern for a permanent bar magnet and between two bar magnets</t>
  </si>
  <si>
    <t>describe how to use two permanent magnets to produce a uniform magnetic field pattern</t>
  </si>
  <si>
    <t>know that an electric current in a conductor produces a magnetic field around it</t>
  </si>
  <si>
    <t>6.9P</t>
  </si>
  <si>
    <t>7.9P</t>
  </si>
  <si>
    <t>describe the construction of electromagnets</t>
  </si>
  <si>
    <t>6.10P</t>
  </si>
  <si>
    <t>7.10P</t>
  </si>
  <si>
    <t>draw magnetic field patterns for a straight wire, a flat circular coil and a solenoid when each is carrying a current</t>
  </si>
  <si>
    <t>6.11P</t>
  </si>
  <si>
    <t>7.11P</t>
  </si>
  <si>
    <t>know that there is a force on a charged particle when it moves in a magnetic field as long as its motion is not parallel to the field</t>
  </si>
  <si>
    <t>understand why a force is exerted on a current-carrying wire in a magnetic field, and how this effect is applied in simple d.c. electric motors and loudspeakers</t>
  </si>
  <si>
    <t>use the left-hand rule to predict the direction of the resulting force when a wire carries a current perpendicular to a magnetic field</t>
  </si>
  <si>
    <t>describe how the force on a current-carrying conductor in a magnetic field changes with the magnitude and direction of the field and current</t>
  </si>
  <si>
    <t>know that a voltage is induced in a conductor or a coil when it moves through a magnetic field or when a magnetic field changes through it and describe the factors that affect the size of the induced voltage</t>
  </si>
  <si>
    <t>describe the generation of electricity by the rotation of a magnet within a coil of wire and of a coil of wire within a magnetic field, and describe the factors that affect the size of the induced voltage</t>
  </si>
  <si>
    <t>6.17P</t>
  </si>
  <si>
    <t>7.17P</t>
  </si>
  <si>
    <t>describe the structure of a transformer and understand that a transformer changes the size of an alternating voltage by having different numbers of turns on the input and output sides</t>
  </si>
  <si>
    <t>6.18P</t>
  </si>
  <si>
    <t>7.18P</t>
  </si>
  <si>
    <t>explain the use of step-up and step-down transformers in the large-scale generation and transmission of electrical energy</t>
  </si>
  <si>
    <t>6.19P</t>
  </si>
  <si>
    <t>7.19P</t>
  </si>
  <si>
    <t>know and use the relationship between input (primary) and output (secondary) voltages and the turns ratio for a transformer: input (primary) voltage /  output (secondary) voltage = primary turns / secondary turns</t>
  </si>
  <si>
    <t>6.20P</t>
  </si>
  <si>
    <t>7.20P</t>
  </si>
  <si>
    <t>know and use the relationship: input power = output power; VpIp = VsIs for 100% efficiency</t>
  </si>
  <si>
    <t>use the following units: becquerel (Bq), centimetre (cm), hour (h), minute (min) and second (s)</t>
  </si>
  <si>
    <t>describe the structure of an atom in terms of protons, neutrons and electrons and use symbols such as 14 6 C to describe particular nuclei</t>
  </si>
  <si>
    <t>know the terms: atomic (proton) number, mass (nucleon) number and isotope</t>
  </si>
  <si>
    <t>know that alpha (α) particles, beta (β− ) particles and gamma (γ) rays are ionising radiations emitted from unstable nuclei in a random process</t>
  </si>
  <si>
    <t>describe the nature of alpha (α) particles, beta (β− ) particles and gamma (γ) rays, and recall that they may be distinguished in terms of penetrating power and ability to ionise</t>
  </si>
  <si>
    <t>practical: investigate the penetration powers of different types of radiation using either radioactive sources or simulations</t>
  </si>
  <si>
    <t>describe the effects on the atomic and mass numbers of a nucleus of the emission of each of the four main types of radiation (alpha, beta, gamma and neutron radiation)</t>
  </si>
  <si>
    <t>understand how to balance nuclear equations in terms of mass and charge</t>
  </si>
  <si>
    <t>know that photographic film or a Geiger-Müller detector can detect ionising radiations</t>
  </si>
  <si>
    <t>8.10</t>
  </si>
  <si>
    <t>explain the sources of background (ionising) radiation from Earth and space</t>
  </si>
  <si>
    <t>know that the activity of a radioactive source decreases over a period of time and is measured in becquerels</t>
  </si>
  <si>
    <t>know the definition of the term ‘half-life’ and understand that it is different for differentradioactive isotopes</t>
  </si>
  <si>
    <t>use the concept of the ‘half-life’ to carry out simple calculations on activity, includinggraphical methods</t>
  </si>
  <si>
    <t>describe uses of radioactivity in industry and medicine</t>
  </si>
  <si>
    <t>describe the difference between contamination and irradiation</t>
  </si>
  <si>
    <t>describe the dangers of ionising radiations, including: 
• that radiation can cause mutations in living organisms 
• that radiation can damage cells and tissue 
• the problems arising from the disposal of radioactive waste and how the associated risks can be reduced</t>
  </si>
  <si>
    <t>know that nuclear reactions, including fission, fusion and radioactive decay, can be a source of energy</t>
  </si>
  <si>
    <t>understand how a nucleus of U-235 can be split (the process of fission) by collision with a neutron, and that this process releases energy as kinetic energy of the fission products</t>
  </si>
  <si>
    <t>know that the fission of U-235 produces two radioactive daughter nuclei and a small number of neutrons</t>
  </si>
  <si>
    <t>7.20</t>
  </si>
  <si>
    <t>8.20</t>
  </si>
  <si>
    <t>describe how a chain reaction can be set up if the neutrons produced by one fission strike other U-235 nuclei</t>
  </si>
  <si>
    <t>describe the role played by the control rods and moderator in the fission process</t>
  </si>
  <si>
    <t>understand the role of shielding around a nuclear reactor</t>
  </si>
  <si>
    <t>explain the difference between nuclear fusion and nuclear fission</t>
  </si>
  <si>
    <t>describe nuclear fusion as the creation of larger nuclei resulting in a loss of mass from smaller nuclei, accompanied by a release of energy</t>
  </si>
  <si>
    <t>know that fusion is the energy source for stars</t>
  </si>
  <si>
    <t>explain why nuclear fusion does not happen at low temperatures and pressures, due to electrostatic repulsion of protons</t>
  </si>
  <si>
    <t>use the following units: kilogram (kg), metre (m), metre/second (m/s), metre/second2 (m/s2), newton (N), second (s), newton/kilogram (N/kg)</t>
  </si>
  <si>
    <t>know that: 
• the universe is a large collection of billions of galaxies 
• a galaxy is a large collection of billions of stars 
• our solar system is in the Milky Way galaxy</t>
  </si>
  <si>
    <t>understand why gravitational field strength, g, varies and know that it is different on other planets and the Moon from that on the Earth.</t>
  </si>
  <si>
    <t>explain that gravitational force: 
• causes moons to orbit planets 
• causes the planets to orbit the Sun 
• causes artificial satellites to orbit the Earth 
• causes comets to orbit the Sun.</t>
  </si>
  <si>
    <t>describe the differences in the orbits of comets, moons and planets</t>
  </si>
  <si>
    <t>use the relationship between orbital speed, orbital radius and time period: orbital speed = 2 ×π × orbital radius time period v = 2 ×π × r / T</t>
  </si>
  <si>
    <t>understand how stars can be classified according to their colour</t>
  </si>
  <si>
    <t>know that a star’s colour is related to its temperature</t>
  </si>
  <si>
    <t>describe the evolution of stars of similar mass to the Sun through the following stages: 
• nebula 
• star (main sequence) 
• red giant 
• white dwarf</t>
  </si>
  <si>
    <t>9.10</t>
  </si>
  <si>
    <t>describe the evolution of stars with a mass larger than the Sun</t>
  </si>
  <si>
    <t>8.11P</t>
  </si>
  <si>
    <t>9.11P</t>
  </si>
  <si>
    <t>understand how the brightness of a star at a standard distance can be represented using absolute magnitude</t>
  </si>
  <si>
    <t>8.12P</t>
  </si>
  <si>
    <t>9.12P</t>
  </si>
  <si>
    <t>draw the main components of the Hertzsprung–Russell diagram (HR diagram)</t>
  </si>
  <si>
    <t>8.13P</t>
  </si>
  <si>
    <t>9.13P</t>
  </si>
  <si>
    <t>describe the past evolution of the universe and the main arguments in favour of the Big Bang theory</t>
  </si>
  <si>
    <t>8.14P</t>
  </si>
  <si>
    <t>9.14P</t>
  </si>
  <si>
    <t>describe evidence that supports the Big Bang theory (red-shift and cosmic microwave background - CMB - radiation)</t>
  </si>
  <si>
    <t>8.15P</t>
  </si>
  <si>
    <t>9.15P</t>
  </si>
  <si>
    <t>describe that if a wave source is moving relative to an observer, there will be a change in the observed frequency and wavelength</t>
  </si>
  <si>
    <t>8.16P</t>
  </si>
  <si>
    <t>9.16P</t>
  </si>
  <si>
    <t xml:space="preserve">use the equation relating to change in wavelength, reference wavelength, velocity of a galaxy and the speed of light: change in wavelength/reference wavelength = velocity of a galaxy/ speed of light; λ-λ0/ λ0 = Δλ/ λ0 = v/c    </t>
  </si>
  <si>
    <t>8.17P</t>
  </si>
  <si>
    <t>9.17P</t>
  </si>
  <si>
    <t>describe the red-shift in light received from galaxies at different distances away from the Earth</t>
  </si>
  <si>
    <t>8.18P</t>
  </si>
  <si>
    <t>9.18P</t>
  </si>
  <si>
    <t>explain why the red-shift of galaxies provides evidence for the expansion of the universe</t>
  </si>
  <si>
    <t>CAIE Topic</t>
  </si>
  <si>
    <t>CAIE Sub topic</t>
  </si>
  <si>
    <t>CAIE Number</t>
  </si>
  <si>
    <t>CAIE Tier</t>
  </si>
  <si>
    <t>CAIE Spec content</t>
  </si>
  <si>
    <t>Pearson Edexcel Linear Spec point</t>
  </si>
  <si>
    <t>Pearson Edexcel Modular Spec point</t>
  </si>
  <si>
    <t>Pearson Edexcel Spec content - comparative</t>
  </si>
  <si>
    <t>Notes</t>
  </si>
  <si>
    <t>1 Characteristics and classification of living organisms</t>
  </si>
  <si>
    <t>1.1 Characteristics of living organisms</t>
  </si>
  <si>
    <t>Core</t>
  </si>
  <si>
    <t>Describe the characteristics of living organisms by describing: (a) movement as an action by an organism or part of an organism causing a change of position or place (b) respiration as the chemical reactions in cells that break down nutrient molecules and release energy for metabolism (c) sensitivity as the ability to detect and respond to changes in the internal or external environment (d) growth as a permanent increase in size and dry mass (e) reproduction as the processes that make more of the same kind of organism (f) excretion as the removal of the waste products of metabolism and substances in excess of requirements (g) nutrition as the taking in of materials for energy, growth and development</t>
  </si>
  <si>
    <t>understand how living organisms share the following characteristics: • they require nutrition • they respire • they excrete their waste • they respond to their surroundings • they move • they control their internal conditions • they reproduce • they grow and develop</t>
  </si>
  <si>
    <t>Both require similar understanding of the characteristics of living organisms.</t>
  </si>
  <si>
    <t>1.2 Concept and uses of classification systems</t>
  </si>
  <si>
    <t>State that organisms can be classified into groups by the features that they share</t>
  </si>
  <si>
    <t>1.2 &amp; 1.3</t>
  </si>
  <si>
    <t>describe the common features shown by eukaryotic organisms: plants, animals, fungi and protoctists &amp; describe the common features shown by prokaryotic organisms such as bacteria</t>
  </si>
  <si>
    <t>Edexcel is in different context, but principle remains the same as CIE</t>
  </si>
  <si>
    <t>Describe a species as a group of organisms that can reproduce to produce fertile offspring</t>
  </si>
  <si>
    <t>No specific reference in Pearson Edexcel specification</t>
  </si>
  <si>
    <t>Describe the binomial system of naming species as an internationally agreed system in which the scientific name of an organism is made up of two parts showing the genus and species</t>
  </si>
  <si>
    <t>Construct and use dichotomous keys based on identifiable features</t>
  </si>
  <si>
    <t>Supplement</t>
  </si>
  <si>
    <t>Explain that classification systems aim to reflect evolutionary relationships</t>
  </si>
  <si>
    <t>Explain that the sequences of bases in DNA are used as a means of classification</t>
  </si>
  <si>
    <t>Explain that groups of organisms which share a more recent ancestor (are more closely related) have base sequences in DNA that are more similar than those that share only a distant ancestor</t>
  </si>
  <si>
    <t>1.3 Features of organisms</t>
  </si>
  <si>
    <t xml:space="preserve">Core </t>
  </si>
  <si>
    <t>State the main features used to place animals and plants into the appropriate kingdoms</t>
  </si>
  <si>
    <t xml:space="preserve">describe the common features shown by eukaryotic organisms: plants, animals, fungi and protoctists </t>
  </si>
  <si>
    <t>State the main features used to place organisms into groups within the animal kingdom, limited to: (a) the main groups of vertebrates: mammals, birds, reptiles, amphibians, fish (b) the main groups of arthropods: myriapods, insects, arachnids, crustaceans</t>
  </si>
  <si>
    <t>Section 1.2 on the Edexcel specification requires a knowledge of the characteristics of some kingdoms.</t>
  </si>
  <si>
    <t>Classify organisms using the features identified in 1.3.1 and 1.3.2</t>
  </si>
  <si>
    <t>State the main features used to place all organisms into one of the five kingdoms: animal, plant, fungus, prokaryote, protoctist</t>
  </si>
  <si>
    <t>State the main features used to place organisms into groups within the plant kingdom, limited to ferns and flowering plants (dicotyledons and monocotyledons</t>
  </si>
  <si>
    <t>Classify organisms using the features identified in 1.3.4 and 1.3.5</t>
  </si>
  <si>
    <t>State the features of viruses, limited to a protein coat and genetic material</t>
  </si>
  <si>
    <t>Viruses: these are not living organisms. They are small particles, smaller than bacteria; They have a wide variety of shapes and sizes; they have no cellular structure but have a protein coat and contain one type of nucleic acid, either DNA or RNA</t>
  </si>
  <si>
    <t>2 Organisation of the organism</t>
  </si>
  <si>
    <t>2.1 Cell Structure</t>
  </si>
  <si>
    <t>Describe and compare the structure of a plant cell with an animal cell, limited to: cell wall, cell membrane, nucleus, cytoplasm, chloroplasts, ribosomes, mitochondria, vacuoles</t>
  </si>
  <si>
    <t>2.2 &amp; 2.3 &amp; 2.4</t>
  </si>
  <si>
    <t>describe cell structures, including the nucleus, cytoplasm, cell membrane, cell wall, mitochondria, chloroplasts, ribosomes and vacuole &amp; know the similarities and differences in the structure of plant and animal cells</t>
  </si>
  <si>
    <t>Describe the structure of a bacterial cell, limited to: cell wall, cell membrane, cytoplasm, ribosomes, circular DNA, plasmids</t>
  </si>
  <si>
    <t>Identify the cell structures listed in 2.1.1 and 2.1.2 in diagrams and images of plant, animal and bacterial cells</t>
  </si>
  <si>
    <t>1.3 &amp; 2.2 &amp; 2.3 &amp; 2.4</t>
  </si>
  <si>
    <t>As above</t>
  </si>
  <si>
    <t>Describe the functions of the structures listed in 2.1.1 and 2.1.2 in plant, animal and bacterial cells</t>
  </si>
  <si>
    <t>State that new cells are produced by division of existing cells</t>
  </si>
  <si>
    <t>3.28 &amp; 3.30</t>
  </si>
  <si>
    <t>4.28 &amp; 4.30</t>
  </si>
  <si>
    <t>understand how division of a diploid cell by mitosis produces two cells that contain identical sets of chromosomes &amp; understand how division of a cell by meiosis produces four cells, each with half the number of chromosomes, and that this results in the formation of genetically different haploid gametes</t>
  </si>
  <si>
    <t xml:space="preserve">State that specialised cells have specific functions, limited to: (a) ciliated cells – movement of mucus in the trachea and bronchi (b) root hair cells – absorption (c) palisade mesophyll cells – photosynthesis (d) neurones – conduction of electrical impulses (e) red blood cells – transport of oxygen (f) sperm and egg cells (gametes) – reproduction </t>
  </si>
  <si>
    <t>Specialised cells they need to know not specified in Pearson Edexcel</t>
  </si>
  <si>
    <t>Describe the meaning of the terms: cell, tissue, organ, organ system and organism as illustrated by examples given in the syllabus</t>
  </si>
  <si>
    <t>2.2 Size of specimens</t>
  </si>
  <si>
    <t>State and use the formula: magnification = image size ÷ actual size</t>
  </si>
  <si>
    <t>Mathematical skills 2I</t>
  </si>
  <si>
    <t>Calculate magnification and size of biological specimens using millimetres as units</t>
  </si>
  <si>
    <t>Convert measurements between millimetres (mm) and micrometres (μm)</t>
  </si>
  <si>
    <t>Mathematical skills 1A 1B</t>
  </si>
  <si>
    <t>3 Movement into and out of cells</t>
  </si>
  <si>
    <t>3.1 Diffusion</t>
  </si>
  <si>
    <t>Describe diffusion as the net movement of particles from a region of their higher concentration to a region of their lower concentration (i.e. down a concentration gradient), as a result of their random movement</t>
  </si>
  <si>
    <t>State that the energy for diffusion comes from the kinetic energy of random movement of molecules and ions</t>
  </si>
  <si>
    <t>State that some substances move into and out of cells by diffusion through the cell membrane</t>
  </si>
  <si>
    <t>Describe the importance of diffusion of gases and solutes in living organisms</t>
  </si>
  <si>
    <t>Investigate the factors that influence diffusion, limited to: surface area, temperature, concentration gradient and distance</t>
  </si>
  <si>
    <t>2.16 &amp; 2.17</t>
  </si>
  <si>
    <r>
      <t xml:space="preserve">understand how factors affect the rate of movement of substances into and out of cells, including the effects of surface area to volume ratio, distance, temperature and concentration gradient &amp; </t>
    </r>
    <r>
      <rPr>
        <i/>
        <sz val="10"/>
        <rFont val="Aptos Narrow"/>
        <family val="2"/>
        <scheme val="minor"/>
      </rPr>
      <t>practical: investigate diffusion and osmosis using living and non-living systems</t>
    </r>
  </si>
  <si>
    <t>3.2 Osmosis</t>
  </si>
  <si>
    <t>Describe the role of water as a solvent in organisms with reference to digestion, excretion and transport</t>
  </si>
  <si>
    <t>State that water diffuses through partially permeable membranes by osmosis</t>
  </si>
  <si>
    <t>State that water moves into and out of cells by osmosis through the cell membrane</t>
  </si>
  <si>
    <t>Investigate osmosis using materials such as dialysis tubing</t>
  </si>
  <si>
    <t>Investigate and describe the effects on plant tissues of immersing them in solutions of different concentrations</t>
  </si>
  <si>
    <t>State that plants are supported by the pressure of water inside the cells pressing outwards on the cell wall</t>
  </si>
  <si>
    <t>Describe osmosis as the net movement of water molecules from a region of higher water potential (dilute solution) to a region of lower water potential (concentrated solution), through a partially permeable membrane</t>
  </si>
  <si>
    <t>Explain the effects on plant cells of immersing them in solutions of different concentrations by using the terms: turgid, turgor pressure, plasmolysis, flaccid</t>
  </si>
  <si>
    <t>Explain the importance of water potential and osmosis in the uptake and loss of water by organisms</t>
  </si>
  <si>
    <t>3.3 Active Transport</t>
  </si>
  <si>
    <t>Describe active transport as the movement of particles through a cell membrane from a region of lower concentration to a region of higher concentration (i.e. against a concentration gradient), using energy from respiration</t>
  </si>
  <si>
    <t>Explain the importance of active transport as a process for movement of molecules or ions across membranes, including ion uptake by root hairs</t>
  </si>
  <si>
    <t>2.15 &amp; 2.54</t>
  </si>
  <si>
    <r>
      <t xml:space="preserve">2.15 </t>
    </r>
    <r>
      <rPr>
        <sz val="10"/>
        <color theme="1"/>
        <rFont val="Aptos Narrow"/>
        <family val="2"/>
      </rPr>
      <t>&amp;</t>
    </r>
    <r>
      <rPr>
        <sz val="10"/>
        <color theme="1"/>
        <rFont val="Aptos Narrow"/>
        <family val="2"/>
        <scheme val="minor"/>
      </rPr>
      <t xml:space="preserve"> 3.4</t>
    </r>
  </si>
  <si>
    <t>understand the processes of diffusion, osmosis and active transport by which substances move into and out of cells &amp; describe the role of xylem in transporting water and mineral ions from the roots to other parts of the plant</t>
  </si>
  <si>
    <t>State that protein carriers move molecules or ions across a membrane during active transport</t>
  </si>
  <si>
    <t>4 Biological molecules</t>
  </si>
  <si>
    <t>4.1 Biological molecules</t>
  </si>
  <si>
    <t>List the chemical elements that make up: carbohydrates, fats and proteins</t>
  </si>
  <si>
    <t>State that large molecules are made from smaller molecules, limited to: (a) starch, glycogen and cellulose from glucose (b) proteins from amino acids (c) fats and oils from fatty acids and glycerol</t>
  </si>
  <si>
    <t>Describe the use of: (a) iodine solution test for starch (b) Benedict’s solution test for reducing sugars (c) biuret test for proteins (d) ethanol emulsion test for fats and oils (e) DCPIP test for vitamin C</t>
  </si>
  <si>
    <t>Describe the structure of a DNA molecule: (a) two strands coiled together to form a double helix (b) each strand contains chemicals called bases (c) bonds between pairs of bases hold the strands together (d) the bases always pair up in the same way: A with T, and C with G (full names are not required)</t>
  </si>
  <si>
    <t>5 Enzymes</t>
  </si>
  <si>
    <t>5.1 Enzymes</t>
  </si>
  <si>
    <t>Describe a catalyst as a substance that increases the rate of a chemical reaction and is not changed by the reaction</t>
  </si>
  <si>
    <t>Describe enzymes as proteins that are involved in all metabolic reactions, where they function as biological catalysts</t>
  </si>
  <si>
    <t>Describe why enzymes are important in all living organisms in terms of a reaction rate necessary to sustain life</t>
  </si>
  <si>
    <t>Describe enzyme action with reference to the shape of the active site of an enzyme being complementary to its substrate and the formation of products</t>
  </si>
  <si>
    <t>Investigate and describe the effect of changes in temperature and pH on enzyme activity with reference to optimum temperature and denaturation</t>
  </si>
  <si>
    <r>
      <t xml:space="preserve">2.12 &amp; </t>
    </r>
    <r>
      <rPr>
        <b/>
        <sz val="10"/>
        <color rgb="FF000000"/>
        <rFont val="Aptos Narrow"/>
        <family val="2"/>
        <scheme val="minor"/>
      </rPr>
      <t>2.14B</t>
    </r>
  </si>
  <si>
    <r>
      <t xml:space="preserve">practical: investigate how enzyme activity can be affected by changes in temperature &amp; </t>
    </r>
    <r>
      <rPr>
        <b/>
        <i/>
        <sz val="10"/>
        <rFont val="Aptos Narrow"/>
        <family val="2"/>
      </rPr>
      <t>practical: investigate how enzyme activity can be affected by changes in pH</t>
    </r>
  </si>
  <si>
    <t>Explain enzyme action with reference to: active site, enzyme-substrate complex, substrate and product</t>
  </si>
  <si>
    <t>Explain the specificity of enzymes in terms of the complementary shape and fit of the active site with the substrate</t>
  </si>
  <si>
    <t>Explain the effect of changes in temperature on enzyme activity in terms of kinetic energy, shape and fit, frequency of effective collisions and denaturation</t>
  </si>
  <si>
    <t>Explain the effect of changes in pH on enzyme activity in terms of shape and fit and denaturation</t>
  </si>
  <si>
    <t>6 Plant nutrition</t>
  </si>
  <si>
    <t>6.1 Photosynthesis</t>
  </si>
  <si>
    <t>Describe photosynthesis as the process by which plants synthesise carbohydrates from raw materials using energy from light</t>
  </si>
  <si>
    <t>State the word equation for photosynthesis as: carbon dioxide + water → glucose + oxygen in the presence of light and chlorophyll</t>
  </si>
  <si>
    <t>State that chlorophyll is a green pigment that is found in chloroplasts</t>
  </si>
  <si>
    <t>Students need to be aware that chlorophyll is in chloroplasts, and that chlorophyll absorbs light for photosynthesis</t>
  </si>
  <si>
    <t>State that chlorophyll transfers energy from light into energy in chemicals, for the synthesis of carbohydrates</t>
  </si>
  <si>
    <t>Outline the subsequent use and storage of the carbohydrates made in photosynthesis, limited to: (a) starch as an energy store (b) cellulose to build cell walls (c) glucose used in respiration to provide energy (d) sucrose for transport in the phloem (e) nectar to attract insects for pollination</t>
  </si>
  <si>
    <t>Explain the importance of: (a) nitrate ions for making amino acids (b) magnesium ions for making chlorophyll</t>
  </si>
  <si>
    <t>Investigate the need for chlorophyll, light and carbon dioxide for photosynthesis, using appropriate controls</t>
  </si>
  <si>
    <t>Investigate and describe the effects of varying light intensity, carbon dioxide concentration and temperature on the rate of photosynthesis</t>
  </si>
  <si>
    <t>Investigate and describe the effect of light and dark conditions on gas exchange in an aquatic plant using hydrogencarbonate indicator solution</t>
  </si>
  <si>
    <t>practical: investigate the effect of light on net gas exchange from a leaf, using hydrogencarbonate
indicator</t>
  </si>
  <si>
    <t>State the balanced chemical equation for photosynthesis as: 6CO2 + 6H2O → C6H12O6 + 6O2</t>
  </si>
  <si>
    <t>Identify and explain the limiting factors of photosynthesis in different environmental conditions</t>
  </si>
  <si>
    <t>6.2 Leaf Structure</t>
  </si>
  <si>
    <t>State that most leaves have a large surface area and are thin, and explain how these features are adaptations for photosynthesis</t>
  </si>
  <si>
    <t>Identify in diagrams and images the following structures in the leaf of a dicotyledonous plant: chloroplasts, cuticle, guard cells and stomata, upper and lower epidermis, palisade mesophyll, spongy mesophyll, air spaces, vascular bundles, xylem and phloem</t>
  </si>
  <si>
    <t>Explain how the structures listed in 6.2.2 adapt leaves for photosynthesis</t>
  </si>
  <si>
    <t>7 Human nutrition</t>
  </si>
  <si>
    <t>7.1 Diet</t>
  </si>
  <si>
    <t>Describe what is meant by a balanced diet</t>
  </si>
  <si>
    <t>State the principal dietary sources and describe the importance of: (a) carbohydrates (b) fats and oils (c) proteins (d) vitamins, limited to C and D (e) mineral ions, limited to calcium and iron (f) fibre (roughage) (g) water</t>
  </si>
  <si>
    <t>State the causes of scurvy and rickets</t>
  </si>
  <si>
    <t xml:space="preserve">students should know what vitamin C and D are require for so should be able to identify the causes of scurvy and rickets </t>
  </si>
  <si>
    <t>7.2 Digestive system</t>
  </si>
  <si>
    <t>Identify in diagrams and images the main organs of the digestive system, limited to: (a) alimentary canal: mouth, oesophagus, stomach, small intestine (duodenum and ileum) and large intestine (colon, rectum, anus) (b) associated organs: salivary glands, pancreas, liver and gall bladder</t>
  </si>
  <si>
    <t>2.27 &amp; 2.30</t>
  </si>
  <si>
    <t>describe the structure and function of the human alimentary canal, including the mouth, oesophagus, stomach, small intestine (duodenum and ileum), large intestine (colon and rectum) and pancreas &amp; understand that bile is produced by the liver and stored in the gall bladder</t>
  </si>
  <si>
    <t>Describe the functions of the organs of the digestive system listed in 7.2.1, in relation to: (a) ingestion – the taking of substances, e.g. food and drink, into the body (b) digestion – the breakdown of food (c) absorption – the movement of nutrients from the intestines into the blood (d) assimilation – uptake and use of nutrients by cells (e) egestion – the removal of undigested food from the body as faeces</t>
  </si>
  <si>
    <t xml:space="preserve">The CIE terms aren't necessarily required, but students should be aware of the role of each part of the digestion system in relation to these processes </t>
  </si>
  <si>
    <t>7.3 Physical digestion</t>
  </si>
  <si>
    <t>Describe physical digestion as the breakdown of food into smaller pieces without chemical change to the food molecules</t>
  </si>
  <si>
    <t>State that physical digestion increases the surface area of food for the action of enzymes in chemical digestion</t>
  </si>
  <si>
    <t>Identify in diagrams and images the types of human teeth: incisors, canines, premolars and molars</t>
  </si>
  <si>
    <t>Describe the structure of human teeth, limited to: enamel, dentine, pulp, nerves, blood vessels and cement, and understand that teeth are embedded in bone and the gums</t>
  </si>
  <si>
    <t>Describe the functions of the types of human teeth in physical digestion of food</t>
  </si>
  <si>
    <t>Describe the function of the stomach in physical digestion</t>
  </si>
  <si>
    <t>Outline the role of bile in emulsifying fats and oils to increase the surface area for chemical digestion</t>
  </si>
  <si>
    <t>7.4 Chemical digestion</t>
  </si>
  <si>
    <t>Describe chemical digestion as the breakdown of large insoluble molecules into small soluble molecules</t>
  </si>
  <si>
    <t>State the role of chemical digestion in producing small soluble molecules that can be absorbed</t>
  </si>
  <si>
    <t>Describe the functions of enzymes as follows: (a) amylase breaks down starch to simple reducing sugars (b) proteases break down protein to amino acids (c) lipase breaks down fats and oils to fatty acids and glycerol</t>
  </si>
  <si>
    <t>State where, in the digestive system, amylase, protease and lipase are secreted and where they act</t>
  </si>
  <si>
    <t>Describe the functions of hydrochloric acid in gastric juice, limited to killing harmful microorganisms in food and providing an acidic pH for optimum enzyme activity</t>
  </si>
  <si>
    <t xml:space="preserve">describe the structure and function of the human alimentary canal, including the mouth, oesophagus, stomach, small intestine (duodenum and ileum), large intestine (colon and rectum) and pancreas </t>
  </si>
  <si>
    <t>Describe the digestion of starch in the digestive system: (a) amylase breaks down starch to maltose (b) maltase breaks down maltose to glucose on the membranes of the epithelium lining the small intestine</t>
  </si>
  <si>
    <t>Describe the digestion of protein by proteases in the digestive system: (a) pepsin breaks down protein in the acidic conditions of the stomach (b) trypsin breaks down protein in the alkaline conditions of the small intestine</t>
  </si>
  <si>
    <t>Explain that bile is an alkaline mixture that neutralises the acidic mixture of food and gastric juices entering the duodenum from the stomach, to provide a suitable pH for enzyme action</t>
  </si>
  <si>
    <t>7.5 Absorption</t>
  </si>
  <si>
    <t>State that the small intestine is the region where nutrients are absorbed</t>
  </si>
  <si>
    <t>Colon referred to as large intestine in Pearson Edexcel</t>
  </si>
  <si>
    <t>State that most water is absorbed from the small intestine but that some is also absorbed from the colon</t>
  </si>
  <si>
    <t>Explain the significance of villi and microvilli in increasing the internal surface area of the small intestine</t>
  </si>
  <si>
    <t>Describe the structure of a villus</t>
  </si>
  <si>
    <t>Describe the roles of capillaries and lacteals in villi</t>
  </si>
  <si>
    <t>8 Transport in plants</t>
  </si>
  <si>
    <t>8.1 Xylem and pholem</t>
  </si>
  <si>
    <t>State the functions of xylem and phloem: (a) xylem – transport of water and mineral ions, and support (b) phloem – transport of sucrose and amino acids</t>
  </si>
  <si>
    <t>2.53 &amp; 2.54</t>
  </si>
  <si>
    <t>3.3 &amp; 3.4</t>
  </si>
  <si>
    <t>describe the role of phloem in transporting sucrose and amino acids between the leaves and other parts of the plant &amp; describe the role of xylem in transporting water and mineral ions from the roots to other parts of the plant</t>
  </si>
  <si>
    <t>Identify in diagrams and images the position of xylem and phloem as seen in sections of roots, stems and leaves of non-woody dicotyledonous plants</t>
  </si>
  <si>
    <t>Relate the structure of xylem vessels to their function, limited to: (a) thick walls with lignin (details of lignification are not required) (b) no cell contents (c) cells joined end to end with no cross walls to form a long continuous tube</t>
  </si>
  <si>
    <t>8.2 Water uptake</t>
  </si>
  <si>
    <t>Identify in diagrams and images root hair cells and state their functions</t>
  </si>
  <si>
    <t>State that the large surface area of root hairs increases the uptake of water and mineral ions</t>
  </si>
  <si>
    <t>Outline the pathway taken by water through the root, stem and leaf as: root hair cells, root cortex cells, xylem, mesophyll cells</t>
  </si>
  <si>
    <t>Investigate, using a suitable stain, the pathway of water through the above-ground parts of a plant</t>
  </si>
  <si>
    <t>8.3 Transpiration</t>
  </si>
  <si>
    <t>Describe transpiration as the loss of water vapour from leaves</t>
  </si>
  <si>
    <t>State that water evaporates from the surfaces of the mesophyll cells into the air spaces and then diffuses out of the leaves through the stomata as water vapour</t>
  </si>
  <si>
    <t>Investigate and describe the effects of variation of temperature and wind speed on transpiration rate</t>
  </si>
  <si>
    <t>Explain how water vapour loss is related to: the large internal surface area provided by the interconnecting air spaces between mesophyll cells and the size and number of stomata</t>
  </si>
  <si>
    <t xml:space="preserve">loss of water vapour is an example of gas exchange </t>
  </si>
  <si>
    <t>Explain the mechanism by which water moves upwards in the xylem in terms of a transpiration pull that draws up a column of water molecules, held together by forces of attraction between water molecules</t>
  </si>
  <si>
    <t>Explain the effects on the rate of transpiration of varying the following factors: temperature, wind speed and humidity</t>
  </si>
  <si>
    <t>Explain how and why wilting occurs</t>
  </si>
  <si>
    <t>8.4 Translocation</t>
  </si>
  <si>
    <t>Describe translocation as the movement of sucrose and amino acids in phloem from sources to sinks</t>
  </si>
  <si>
    <t>Students don't need to necessarily know the terms "translocation", "source" and "sink" but need to be familar with the concept</t>
  </si>
  <si>
    <t>Describe: (a) sources as the parts of plants that release sucrose or amino acids (b) sinks as the parts of plants that use or store sucrose or amino acids</t>
  </si>
  <si>
    <t>Explain why some parts of a plant may act as a source and a sink at different times</t>
  </si>
  <si>
    <t>9 Transport in animals</t>
  </si>
  <si>
    <t>9.1 Circulatory systems</t>
  </si>
  <si>
    <t>Describe the circulatory system as a system of blood vessels with a pump and valves to ensure one-way flow of blood</t>
  </si>
  <si>
    <t>Describe the single circulation of a fish</t>
  </si>
  <si>
    <t>Describe the double circulation of a mammal</t>
  </si>
  <si>
    <t>Explain the advantages of a double circulation</t>
  </si>
  <si>
    <t>9.2 Heart</t>
  </si>
  <si>
    <t>Identify in diagrams and images the structures of the mammalian heart, limited to: muscular wall, septum, left and right ventricles, left and right atria, one-way valves and coronary arteries</t>
  </si>
  <si>
    <t>State that blood is pumped away from the heart in arteries and returns to the heart in veins</t>
  </si>
  <si>
    <t>State that the activity of the heart may be monitored by: ECG, pulse rate and listening to sounds of valves closing</t>
  </si>
  <si>
    <t>Investigate and describe the effect of physical activity on the heart rate</t>
  </si>
  <si>
    <t>Describe coronary heart disease in terms of the blockage of coronary arteries and state the possible risk factors including: diet, lack of exercise, stress, smoking, genetic predisposition, age and sex</t>
  </si>
  <si>
    <t>Discuss the roles of diet and exercise in reducing the risk of coronary heart disease</t>
  </si>
  <si>
    <t>Students consider the impact of smoking in relation to coronary heart disease instead (2.49)</t>
  </si>
  <si>
    <t>Identify in diagrams and images the atrioventricular and semilunar valves in the mammalian heart</t>
  </si>
  <si>
    <t>Explain the relative thickness of: (a) the muscle walls of the left and right ventricles (b) the muscle walls of the atria compared to those of the ventricles</t>
  </si>
  <si>
    <t>Explain the importance of the septum in separating oxygenated and deoxygenated blood</t>
  </si>
  <si>
    <t>Describe the functioning of the heart in terms of the contraction of muscles of the atria and ventricles and the action of the valves</t>
  </si>
  <si>
    <t>Explain the effect of physical activity on the heart rate</t>
  </si>
  <si>
    <t>9.3 Blood vessels</t>
  </si>
  <si>
    <t>Describe the structure of arteries, veins and capillaries, limited to: relative thickness of wall, diameter of the lumen and the presence of valves in veins</t>
  </si>
  <si>
    <t>State the functions of capillaries</t>
  </si>
  <si>
    <t>Identify in diagrams and images the main blood vessels to and from the: (a) heart, limited to: vena cava, aorta, pulmonary artery and pulmonary vein (b) lungs, limited to: pulmonary artery and pulmonary vein (c) kidney, limited to: renal artery and renal vein</t>
  </si>
  <si>
    <t>Explain how the structure of arteries and veins is related to the pressure of the blood that they transport</t>
  </si>
  <si>
    <t>Explain how the structure of capillaries is related to their functions</t>
  </si>
  <si>
    <t>Identify, in diagrams and images, the main blood vessels to and from the liver as: hepatic artery, hepatic veins and hepatic portal vein</t>
  </si>
  <si>
    <t>9.4 Blood</t>
  </si>
  <si>
    <t>List the components of blood as: red blood cells, white blood cells, platelets and plasma</t>
  </si>
  <si>
    <t>Identify red and white blood cells in photomicrographs and diagrams</t>
  </si>
  <si>
    <t>2.61  &amp; 2.62</t>
  </si>
  <si>
    <t>3.11 &amp;3.12</t>
  </si>
  <si>
    <t>understand how adaptations of red blood cells make them suitable for the transport of oxygen, including shape, the absence of a nucleus and the presence of haemoglobin  &amp; understand how the immune system responds to disease using white blood cells, illustrated
by phagocytes ingesting pathogens and lymphocytes releasing antibodies specific to the pathogen</t>
  </si>
  <si>
    <t>State the functions of the following components of blood: (a) red blood cells in transporting oxygen, including the role of haemoglobin (b) white blood cells in phagocytosis and antibody production (c) platelets in clotting (details are not required) (d) plasma in the transport of blood cells, ions, nutrients, urea, hormones and carbon dioxide</t>
  </si>
  <si>
    <r>
      <t>2.60 &amp; 2.61  &amp; 2.62  &amp;</t>
    </r>
    <r>
      <rPr>
        <b/>
        <sz val="10"/>
        <color theme="1"/>
        <rFont val="Aptos Narrow"/>
        <family val="2"/>
        <scheme val="minor"/>
      </rPr>
      <t xml:space="preserve"> 2.64B</t>
    </r>
  </si>
  <si>
    <r>
      <t xml:space="preserve">3.10 &amp; 3.11 &amp; 3.12  &amp; </t>
    </r>
    <r>
      <rPr>
        <b/>
        <sz val="10"/>
        <color rgb="FF000000"/>
        <rFont val="Aptos Narrow"/>
        <family val="2"/>
        <scheme val="minor"/>
      </rPr>
      <t>3.14B</t>
    </r>
  </si>
  <si>
    <t>understand the role of plasma in the transport of carbon dioxide, digested food, urea, hormones and heat energy  &amp; understand how adaptations of red blood cells make them suitable for the transport of oxygen, including shape, the absence of a nucleus and the presence of haemoglobin  &amp; understand how the immune system responds to disease using white blood cells, illustrated by phagocytes ingesting pathogens and lymphocytes releasing antibodies specific to the pathogen  &amp; understand how platelets are involved in blood clotting, which prevents blood loss and the entry of micro-organisms</t>
  </si>
  <si>
    <t>State the roles of blood clotting as preventing blood loss and the entry of pathogens</t>
  </si>
  <si>
    <t>Identify lymphocytes and phagocytes in photomicrographs and diagrams</t>
  </si>
  <si>
    <t>State the functions of: (a) lymphocytes – antibody production (b) phagocytes – engulfing pathogens by phagocytosis</t>
  </si>
  <si>
    <t>Describe the process of clotting as the conversion of fibrinogen to fibrin to form a mesh</t>
  </si>
  <si>
    <t>10 Disease and immunity</t>
  </si>
  <si>
    <t>10.1 Diseases and immunity</t>
  </si>
  <si>
    <t>Describe a pathogen as a disease-causing organism</t>
  </si>
  <si>
    <t>Describe a transmissible disease as a disease in which the pathogen can be passed from one host to another</t>
  </si>
  <si>
    <t>State that a pathogen is transmitted: (a) by direct contact, including through blood and other body fluids (b) indirectly, including from contaminated surfaces, food, animals and air</t>
  </si>
  <si>
    <t>Describe the body defences, limited to: skin, hairs in the nose, mucus, stomach acid and white blood cells</t>
  </si>
  <si>
    <t>Explain the importance of the following in controlling the spread of disease: (a) a clean water supply (b) hygienic food preparation (c) good personal hygiene (d) waste disposal (e) sewage treatment (details of the stages of sewage treatment are not required)</t>
  </si>
  <si>
    <t>Describe active immunity as defence against a pathogen by antibody production in the body</t>
  </si>
  <si>
    <t>Students need to be aware that producing antibodies is a defense against pathogens</t>
  </si>
  <si>
    <t>State that each pathogen has its own antigens, which have specific shapes</t>
  </si>
  <si>
    <t>Students need to be aware that antibodies are produced in response to specific antigens, which differ according to different pathogens</t>
  </si>
  <si>
    <t>Describe antibodies as proteins that bind to antigens leading to direct destruction of pathogens or marking of pathogens for destruction by phagocytes</t>
  </si>
  <si>
    <t>State that specific antibodies have complementary shapes which fit specific antigens</t>
  </si>
  <si>
    <t>Explain that active immunity is gained after an infection by a pathogen or by vaccination</t>
  </si>
  <si>
    <t>Outline the process of vaccination: (a) weakened pathogens or their antigens are put into the body (b) the antigens stimulate an immune response by lymphocytes which produce antibodies (c) memory cells are produced that give long-term immunity</t>
  </si>
  <si>
    <t>Explain the role of vaccination in controlling the spread of diseases</t>
  </si>
  <si>
    <t>Explain that passive immunity is a short-term defence against a pathogen by antibodies acquired from another individual, including across the placenta and in breast milk</t>
  </si>
  <si>
    <t>Explain the importance of breast-feeding for the development of passive immunity in infants</t>
  </si>
  <si>
    <t>State that memory cells are not produced in passive immunity</t>
  </si>
  <si>
    <t>Describe cholera as a disease caused by a bacterium which is transmitted in contaminated water</t>
  </si>
  <si>
    <t>Explain that the cholera bacterium produces a toxin that causes secretion of chloride ions into the small intestine, causing osmotic movement of water into the gut, causing diarrhoea, dehydration and loss of ions from the blood</t>
  </si>
  <si>
    <t>11 Gas exchange in humans</t>
  </si>
  <si>
    <t>11.1 Gas exchamge in humans</t>
  </si>
  <si>
    <t>Describe the features of gas exchange surfaces in humans, limited to: large surface area, thin surface, good blood supply and good ventilation with air</t>
  </si>
  <si>
    <t>Identify in diagrams and images the following parts of the breathing system: lungs, diaphragm, ribs, intercostal muscles, larynx, trachea, bronchi, bronchioles, alveoli and associated capillaries</t>
  </si>
  <si>
    <t>Investigate the differences in composition between inspired and expired air using limewater as a test for carbon dioxide</t>
  </si>
  <si>
    <t>Describe the differences in composition between inspired and expired air, limited to: oxygen, carbon dioxide and water vapour</t>
  </si>
  <si>
    <t>Investigate and describe the effects of physical activity on the rate and depth of breathing</t>
  </si>
  <si>
    <t>Identify in diagrams and images the internal and external intercostal muscles</t>
  </si>
  <si>
    <t>State the function of cartilage in the trachea</t>
  </si>
  <si>
    <t>Explain the role of the ribs, the internal and external intercostal muscles and the diaphragm in producing volume and pressure changes in the thorax leading to the ventilation of the lungs</t>
  </si>
  <si>
    <t>Explain the differences in composition between inspired and expired air</t>
  </si>
  <si>
    <t>Explain the link between physical activity and the rate and depth of breathing in terms of: an increased carbon dioxide concentration in the blood, which is detected by the brain, leading to an increased rate and greater depth of breathing</t>
  </si>
  <si>
    <t>Explain the role of goblet cells, mucus and ciliated cells in protecting the breathing system from pathogens and particles</t>
  </si>
  <si>
    <t>understand the biological consequences of smoking in relation to the lungs and the
circulatory system, including coronary heart disease</t>
  </si>
  <si>
    <t xml:space="preserve">such as damaging cilia and prevetning removal of mucus </t>
  </si>
  <si>
    <t>12 Respiration</t>
  </si>
  <si>
    <t>12.1 Respiration</t>
  </si>
  <si>
    <t>State the uses of energy in living organisms, including: muscle contraction, protein synthesis, cell division, active transport, growth, the passage of nerve impulses and the maintenance of a constant body temperature</t>
  </si>
  <si>
    <t>Investigate and describe the effect of temperature on respiration in yeast</t>
  </si>
  <si>
    <t>12.2 Aerobic respiration</t>
  </si>
  <si>
    <t>Describe aerobic respiration as the chemical reactions in cells that use oxygen to break down nutrient molecules to release energy</t>
  </si>
  <si>
    <t>2.34 &amp; 2.35</t>
  </si>
  <si>
    <t>understand how the process of respiration produces ATP in living organisms &amp; know that ATP provides energy for cells</t>
  </si>
  <si>
    <t>State the word equation for aerobic respiration as: glucose + oxygen → carbon dioxide + water</t>
  </si>
  <si>
    <t>State the balanced chemical equation for aerobic respiration as: C6H12O6 + 6O2 → 6CO2 + 6H2O</t>
  </si>
  <si>
    <t>12.3 Anaerobic respiration</t>
  </si>
  <si>
    <t>Describe anaerobic respiration as the chemical reactions in cells that break down nutrient molecules to release energy without using oxygen</t>
  </si>
  <si>
    <t>State that anaerobic respiration releases much less energy per glucose molecule than aerobic respiration</t>
  </si>
  <si>
    <t>State the word equation for anaerobic respiration in yeast as: glucose → alcohol + carbon dioxide</t>
  </si>
  <si>
    <t>State the word equation for anaerobic respiration in muscles during vigorous exercise as: glucose → lactic acid</t>
  </si>
  <si>
    <t>State the balanced chemical equation for anaerobic respiration in yeast as: C6H12O6 → 2C2H5OH + 2CO2</t>
  </si>
  <si>
    <t>State that lactic acid builds up in muscles and blood during vigorous exercise causing an oxygen debt</t>
  </si>
  <si>
    <t>2.36 &amp; 2.50</t>
  </si>
  <si>
    <r>
      <t xml:space="preserve">describe the differences between aerobic and anaerobic respiration &amp; practical: </t>
    </r>
    <r>
      <rPr>
        <i/>
        <sz val="10"/>
        <rFont val="Aptos Narrow"/>
        <family val="2"/>
        <scheme val="minor"/>
      </rPr>
      <t>investigate breathing in humans, including the release of carbon dioxide and the effect of
exercise</t>
    </r>
  </si>
  <si>
    <t>Outline how the oxygen debt is removed after exercise, limited to: (a) continuation of fast heart rate to transport lactic acid in the blood from the muscles to the liver (b) continuation of deeper and faster breathing to supply oxygen for aerobic respiration of lactic acid (c) aerobic respiration of lactic acid in the liver</t>
  </si>
  <si>
    <t>13 Excretion in humans</t>
  </si>
  <si>
    <t>13.1 Excretion in humans</t>
  </si>
  <si>
    <t>State that carbon dioxide is excreted through the lungs</t>
  </si>
  <si>
    <t>State that the kidneys excrete urea and excess water and ions</t>
  </si>
  <si>
    <t>Identify in diagrams and images the kidneys, ureters, bladder and urethra</t>
  </si>
  <si>
    <t>Identify in diagrams and images the structure of the kidney, limited to the cortex and medulla</t>
  </si>
  <si>
    <t>Pearson Edexcel requires kidney structure knowledge in more detail</t>
  </si>
  <si>
    <t>Outline the structure and function of a nephron and its associated blood vessels, limited to: (a) the role of the glomerulus in the filtration from the blood of water, glucose, urea and ions (b) the role of the nephron in the reabsorption of all of the glucose, some of the ions and most of the water back into the blood (c) the formation of urine containing urea, excess water and excess ions (details of these processes are not required)</t>
  </si>
  <si>
    <t>2.75B &amp; 2.76B &amp; 2.77B</t>
  </si>
  <si>
    <t>3.25B &amp; 3.26B &amp; 3.27B</t>
  </si>
  <si>
    <t>describe ultrafiltration in the Bowman’s capsule and the composition of the glomerular filtrate &amp; understand how water is reabsorbed into the blood from the collecting duct &amp; understand why selective reabsorption of glucose occurs at the proximal convoluted tubule</t>
  </si>
  <si>
    <t>Pearson Edexcel requires this process in much more detail</t>
  </si>
  <si>
    <t>Describe the role of the liver in the assimilation of amino acids by converting them to proteins</t>
  </si>
  <si>
    <t>State that urea is formed in the liver from excess amino acids</t>
  </si>
  <si>
    <t>Describe deamination as the removal of the nitrogen-containing part of amino acids to form urea</t>
  </si>
  <si>
    <t>Explain the importance of excretion, limited to toxicity of urea</t>
  </si>
  <si>
    <t>14 Coordination and rseponse</t>
  </si>
  <si>
    <t>14.1 Coordination and response</t>
  </si>
  <si>
    <t>State that electrical impulses travel along neurones</t>
  </si>
  <si>
    <t>Describe the mammalian nervous system in terms of: (a) the central nervous system (CNS) consisting of the brain and the spinal cord (b) the peripheral nervous system (PNS) consisting of the nerves outside of the brain and spinal cord</t>
  </si>
  <si>
    <t>Describe the role of the nervous system as coordination and regulation of body functions</t>
  </si>
  <si>
    <t>Identify in diagrams and images sensory, relay and motor neurones</t>
  </si>
  <si>
    <t>Describe a simple reflex arc in terms of: receptor, sensory neurone, relay neurone, motor neurone and effector</t>
  </si>
  <si>
    <t>Describe a reflex action as a means of automatically and rapidly integrating and coordinating stimuli with the responses of effectors (muscles and glands)</t>
  </si>
  <si>
    <t>describe the structure and functioning of a simple reflex arc, illustrated by the withdrawal of a finger from a hot object</t>
  </si>
  <si>
    <t>Describe a synapse as a junction between two neurones</t>
  </si>
  <si>
    <t>Describe the structure of a synapse, including the presence of vesicles containing neurotransmitter molecules, the synaptic gap and receptor proteins</t>
  </si>
  <si>
    <t>Describe the events at a synapse as: (a) an impulse stimulates the release of neurotransmitter molecules from vesicles into the synaptic gap (b) the neurotransmitter molecules diffuse across the gap (c) neurotransmitter molecules bind with receptor proteins on the next neurone (d) an impulse is then stimulated in the next neurone</t>
  </si>
  <si>
    <t>State that synapses ensure that impulses travel in one direction only</t>
  </si>
  <si>
    <t>14.2 Sense organs</t>
  </si>
  <si>
    <t>Describe sense organs as groups of receptor cells responding to specific stimuli: light, sound, touch, temperature and chemicals</t>
  </si>
  <si>
    <t>Identify in diagrams and images the structures of the eye, limited to: cornea, iris, pupil, lens, retina, optic nerve and blind spot</t>
  </si>
  <si>
    <t>Describe the function of each part of the eye, limited to: (a) cornea – refracts light (b) iris – controls how much light enters the pupil (c) lens – focuses light on to the retina (d) retina – contains light receptors, some sensitive to light of different colours (e) optic nerve – carries impulses to the brain</t>
  </si>
  <si>
    <t>Explain the pupil reflex, limited to changes in light intensity and pupil diameter</t>
  </si>
  <si>
    <t>Explain the pupil reflex in terms of the antagonistic action of circular and radial muscles in the iris</t>
  </si>
  <si>
    <t>Explain accommodation to view near and distant objects in terms of the contraction and relaxation of the ciliary muscles, tension in the suspensory ligaments, shape of the lens and refraction of light</t>
  </si>
  <si>
    <t>Describe the distribution of rods and cones in the retina of a human</t>
  </si>
  <si>
    <t>Outline the function of rods and cones, limited to: (a) greater sensitivity of rods for night vision (b) three different kinds of cones, absorbing light of different colours, for colour vision</t>
  </si>
  <si>
    <t>Identify in diagrams and images the position of the fovea and state its function</t>
  </si>
  <si>
    <t>14.3 Hormones</t>
  </si>
  <si>
    <t>Describe a hormone as a chemical substance, produced by a gland and carried by the blood, which alters the activity of one or more specific target organs</t>
  </si>
  <si>
    <t>Identify in diagrams and images specific endocrine glands and state the hormones they secrete, limited to: (a) adrenal glands and adrenaline (b) pancreas and insulin (c) testes and testosterone (d) ovaries and oestrogen</t>
  </si>
  <si>
    <t>Describe adrenaline as the hormone secreted in ‘fight or flight’ situations and its effects, limited to: (a) increased breathing rate (b) increased heart rate (c) increased pupil diameter</t>
  </si>
  <si>
    <t>Compare nervous and hormonal control, limited to speed of action and duration of effect</t>
  </si>
  <si>
    <t>State that glucagon is secreted by the pancreas</t>
  </si>
  <si>
    <t>Describe the role of adrenaline in the control of metabolic activity, limited to: (a) increasing the blood glucose concentration (b) increasing heart rate</t>
  </si>
  <si>
    <t>understand the sources, roles and effects of the following hormones: adrenaline, insulin,
testosterone, progesterone and oestrogen</t>
  </si>
  <si>
    <t>14.4 Homeostasis</t>
  </si>
  <si>
    <t>Describe homeostasis as the maintenance of a constant internal environment</t>
  </si>
  <si>
    <t>State that insulin decreases blood glucose concentration</t>
  </si>
  <si>
    <t>Explain the concept of homeostatic control by negative feedback with reference to a set point</t>
  </si>
  <si>
    <t>Describe the control of blood glucose concentration by the liver and the roles of insulin and glucagon</t>
  </si>
  <si>
    <t>Outline the treatment of Type 1 diabetes</t>
  </si>
  <si>
    <t>Identify in diagrams and images of the skin: hairs, hair erector muscles, sweat glands, receptors, sensory neurones, blood vessels and fatty tissue</t>
  </si>
  <si>
    <t>Describe the maintenance of a constant internal body temperature in mammals in terms of: insulation, sweating, shivering and the role of the brain</t>
  </si>
  <si>
    <t>Describe the maintenance of a constant internal body temperature in mammals in terms of vasodilation and vasoconstriction of arterioles supplying skin surface capillaries</t>
  </si>
  <si>
    <t>14.5 Tropic responses</t>
  </si>
  <si>
    <t>Describe gravitropism as a response in which parts of a plant grow towards or away from gravity</t>
  </si>
  <si>
    <t>2.83 &amp; 2.84</t>
  </si>
  <si>
    <t>3.33 &amp; 3.34</t>
  </si>
  <si>
    <t>understand that plants respond to stimuli &amp; describe the geotropic and phototropic responses of roots and stems</t>
  </si>
  <si>
    <t>Describe phototropism as a response in which parts of a plant grow towards or away from the direction of the light source</t>
  </si>
  <si>
    <t>Investigate and describe gravitropism and phototropism in shoots and roots</t>
  </si>
  <si>
    <t>Explain phototropism and gravitropism of a shoot as examples of the chemical control of plant growth</t>
  </si>
  <si>
    <t>Explain the role of auxin in controlling shoot growth, limited to: (a) auxin is made in the shoot tip (b) auxin diffuses through the plant from the shoot tip (c) auxin is unequally distributed in response to light and gravity (d) auxin stimulates cell elongation</t>
  </si>
  <si>
    <t>15 Drugs</t>
  </si>
  <si>
    <t>15.1 Drugs</t>
  </si>
  <si>
    <t>Describe a drug as any substance taken into the body that modifies or affects chemical reactions in the body</t>
  </si>
  <si>
    <t>Describe the use of antibiotics for the treatment of bacterial infections</t>
  </si>
  <si>
    <t>State that some bacteria are resistant to antibiotics which reduces the effectiveness of antibiotics</t>
  </si>
  <si>
    <t>understand how resistance to antibiotics can increase in bacterial populations, and
appreciate how such an increase can lead to infections being difficult to control</t>
  </si>
  <si>
    <t>State that antibiotics kill bacteria but do not affect viruses</t>
  </si>
  <si>
    <t>Explain how using antibiotics only when essential can limit the development of resistant bacteria such as MRSA</t>
  </si>
  <si>
    <t>16 Reproduction</t>
  </si>
  <si>
    <t>16.1 Asexual reproduction</t>
  </si>
  <si>
    <t>Describe asexual reproduction as a process resulting in the production of genetically identical offspring from one parent</t>
  </si>
  <si>
    <t>Identify examples of asexual reproduction in diagrams, images and information provided</t>
  </si>
  <si>
    <t>Discuss the advantages and disadvantages of asexual reproduction: (a) to a population of a species in the wild (b) to crop production</t>
  </si>
  <si>
    <t>16.2 Sexual reproduction</t>
  </si>
  <si>
    <t>Describe sexual reproduction as a process involving the fusion of the nuclei of two gametes to form a zygote and the production of offspring that are genetically different from each other</t>
  </si>
  <si>
    <t>Describe fertilisation as the fusion of the nuclei of gametes</t>
  </si>
  <si>
    <t>State that nuclei of gametes are haploid and that the nucleus of a zygote is diploid</t>
  </si>
  <si>
    <t>know that in human cells the diploid number of chromosomes is 46 and the haploid number
is 23</t>
  </si>
  <si>
    <t>Discuss the advantages and disadvantages of sexual reproduction: (a) to a population of a species in the wild (b) to crop production</t>
  </si>
  <si>
    <t>16.3 Sexual reproduction in plants</t>
  </si>
  <si>
    <t>Identify in diagrams and images and draw the following parts of an insect-pollinated flower: sepals, petals, stamens, filaments, anthers, carpels, style, stigma, ovary and ovules</t>
  </si>
  <si>
    <t>State the functions of the structures listed in 16.3.1</t>
  </si>
  <si>
    <t>Identify in diagrams and images and describe the anthers and stigmas of a wind-pollinated flower</t>
  </si>
  <si>
    <t>Distinguish between the pollen grains of insect-pollinated and wind-pollinated flowers</t>
  </si>
  <si>
    <t>Describe pollination as the transfer of pollen grains from an anther to a stigma</t>
  </si>
  <si>
    <t>State that fertilisation occurs when a pollen nucleus fuses with a nucleus in an ovule</t>
  </si>
  <si>
    <t>Describe the structural adaptations of insect-pollinated and wind-pollinated flowers</t>
  </si>
  <si>
    <t>Investigate and describe the environmental conditions that affect germination of seeds, limited to the requirement for: water, oxygen and a suitable temperature</t>
  </si>
  <si>
    <t>Describe self-pollination as the transfer of pollen grains from the anther of a flower to the stigma of the same flower or a different flower on the same plant</t>
  </si>
  <si>
    <t>Describe cross-pollination as the transfer of pollen grains from the anther of a flower to the stigma of a flower on a different plant of the same species</t>
  </si>
  <si>
    <t>Discuss the potential effects of self-pollination and cross-pollination on a population, in terms of variation, capacity to respond to changes in the environment and reliance on pollinators</t>
  </si>
  <si>
    <t>Describe the growth of the pollen tube and its entry into the ovule followed by fertilisation (details of production of endosperm and development are not required)</t>
  </si>
  <si>
    <t>understand that the growth of the pollen tube followed by fertilisation leads to seed and fruit
formation</t>
  </si>
  <si>
    <t>16.4 Sexual reproduction in humans</t>
  </si>
  <si>
    <t>Identify on diagrams and state the functions of the following parts of the male reproductive system: testes, scrotum, sperm ducts, prostate gland, urethra and penis</t>
  </si>
  <si>
    <t>Identify on diagrams and state the functions of the following parts of the female reproductive system: ovaries, oviducts, uterus, cervix and vagina</t>
  </si>
  <si>
    <t>Describe fertilisation as the fusion of the nuclei from a male gamete (sperm) and a female gamete (egg cell)</t>
  </si>
  <si>
    <t>Explain the adaptive features of sperm, limited to: flagellum, mitochondria and enzymes in the acrosome</t>
  </si>
  <si>
    <t>Explain the adaptive features of egg cells, limited to: energy stores and the jelly coat that changes at fertilisation</t>
  </si>
  <si>
    <t>Compare male and female gametes in terms of: size, structure, motility and numbers</t>
  </si>
  <si>
    <t>State that in early development, the zygote forms an embryo which is a ball of cells that implants into the lining of the uterus</t>
  </si>
  <si>
    <t>Identify on diagrams and state the functions of the following in the development of the fetus: umbilical cord, placenta, amniotic sac and amniotic fluid</t>
  </si>
  <si>
    <t>3.11&amp; 3.12</t>
  </si>
  <si>
    <t>4.11 &amp; 4.12</t>
  </si>
  <si>
    <t>describe the role of the placenta in the nutrition of the developing embryo &amp; understand how the developing embryo is protected by amniotic fluid</t>
  </si>
  <si>
    <t>Describe the function of the placenta and umbilical cord in relation to the exchange of dissolved nutrients, gases and excretory products between the blood of the mother and the blood of the fetus</t>
  </si>
  <si>
    <t>State that some pathogens and toxins can pass across the placenta and affect the fetus</t>
  </si>
  <si>
    <t>16.5 Sex hormones in humans</t>
  </si>
  <si>
    <t>Describe the roles of testosterone and oestrogen in the development and regulation of secondary sexual characteristics during puberty</t>
  </si>
  <si>
    <t>Describe the menstrual cycle in terms of changes in the ovaries and in the lining of the uterus</t>
  </si>
  <si>
    <t>Describe the sites of production of oestrogen and progesterone in the menstrual cycle and in pregnancy</t>
  </si>
  <si>
    <t>Explain the role of hormones in controlling the menstrual cycle and pregnancy, limited to FSH, LH, progesterone and oestrogen</t>
  </si>
  <si>
    <r>
      <t>3.9 &amp;</t>
    </r>
    <r>
      <rPr>
        <b/>
        <sz val="10"/>
        <color theme="1"/>
        <rFont val="Aptos Narrow"/>
        <family val="2"/>
        <scheme val="minor"/>
      </rPr>
      <t xml:space="preserve"> 3.10B</t>
    </r>
  </si>
  <si>
    <r>
      <t xml:space="preserve">4.9 &amp; </t>
    </r>
    <r>
      <rPr>
        <b/>
        <sz val="10"/>
        <color rgb="FF000000"/>
        <rFont val="Aptos Narrow"/>
        <family val="2"/>
        <scheme val="minor"/>
      </rPr>
      <t>4.10B</t>
    </r>
  </si>
  <si>
    <r>
      <t>understand the roles of oestrogen and progesterone in the menstrual cycle &amp;</t>
    </r>
    <r>
      <rPr>
        <b/>
        <sz val="10"/>
        <rFont val="Aptos Narrow"/>
        <family val="2"/>
        <scheme val="minor"/>
      </rPr>
      <t xml:space="preserve"> understand the roles of FSH and LH in the menstrual cycle</t>
    </r>
  </si>
  <si>
    <t>Describe a sexually transmitted infection (STI) as an infection that is transmitted through sexual contact</t>
  </si>
  <si>
    <t>State that human immunodeficiency virus (HIV) is a pathogen that causes an STI</t>
  </si>
  <si>
    <t>HIV virus that causes AIDS.</t>
  </si>
  <si>
    <t>State that HIV infection may lead to AIDS</t>
  </si>
  <si>
    <t>Describe the methods of transmission of HIV</t>
  </si>
  <si>
    <t>Explain how the spread of STIs is controlled</t>
  </si>
  <si>
    <t>17 Inheritance</t>
  </si>
  <si>
    <t>17.1 Chromosomes, genes and proteins</t>
  </si>
  <si>
    <t>State that chromosomes are made of DNA, which contains genetic information in the form of genes</t>
  </si>
  <si>
    <t>Define a gene as a length of DNA that codes for a protein</t>
  </si>
  <si>
    <t>Define an allele as an alternative form of a gene</t>
  </si>
  <si>
    <t>understand how genes exist in alternative forms called alleles, which give rise to differences in inherited characteristics</t>
  </si>
  <si>
    <t>Describe the inheritance of sex in humans with reference to X and Y chromosomes</t>
  </si>
  <si>
    <t>State that the sequence of bases in a gene determines the sequence of amino acids used to make a specific protein (knowledge of the details of nucleotide structure is not required)</t>
  </si>
  <si>
    <t>Explain that different sequences of amino acids give different shapes to protein molecules</t>
  </si>
  <si>
    <t>Explain that DNA controls cell function by controlling the production of proteins, including enzymes, membrane carriers and receptors for neurotransmitters</t>
  </si>
  <si>
    <t>Explain how a protein is made, limited to: • the gene coding for the protein remains in the nucleus • messenger RNA (mRNA) is a copy of a gene • mRNA molecules are made in the nucleus and move to the cytoplasm • the mRNA passes through ribosomes • the ribosome assembles amino acids into protein molecules • the specific sequence of amino acids is determined by the sequence of bases in the mRNA (knowledge of the details of transcription or translation is not required)</t>
  </si>
  <si>
    <t>3.16B &amp; 3.17B &amp; 3.18B</t>
  </si>
  <si>
    <t>4.16B &amp; 4.17B &amp; 4.18B</t>
  </si>
  <si>
    <t>describe a DNA molecule as two strands coiled to form a double helix, the strands being linked by a series of paired bases: adenine (A) with thymine (T), and cytosine (C) with guanine (G) &amp; understand that an RNA molecule is single stranded and contains uracil (U) instead of thymine (T) &amp; describe the stages of protein synthesis including transcription and translation, including the role of mRNA, ribosomes, tRNA, codons and anticodons</t>
  </si>
  <si>
    <t>Explain that most body cells in an organism contain the same genes, but many genes in a particular cell are not expressed because the cell only makes the specific proteins it needs</t>
  </si>
  <si>
    <t>Describe a haploid nucleus as a nucleus containing a single set of chromosomes</t>
  </si>
  <si>
    <t>Describe a diploid nucleus as a nucleus containing two sets of chromosomes</t>
  </si>
  <si>
    <t>State that in a diploid cell, there is a pair of each type of chromosome and in a human diploid cell there are 23 pairs</t>
  </si>
  <si>
    <t>17.2 Mitosis</t>
  </si>
  <si>
    <t>Describe mitosis as nuclear division giving rise to genetically identical cells (details of the stages of mitosis are not required)</t>
  </si>
  <si>
    <t>3.28 &amp;  3.29</t>
  </si>
  <si>
    <t>4.28 &amp; 4.29</t>
  </si>
  <si>
    <t>understand how division of a diploid cell by mitosis produces two cells that contain identical sets of chromosomes &amp; understand that mitosis occurs during growth, repair, cloning and asexual reproduction</t>
  </si>
  <si>
    <t>State the role of mitosis in growth, repair of damaged tissues, replacement of cells and asexual reproduction</t>
  </si>
  <si>
    <t>State that the exact replication of chromosomes occurs before mitosis</t>
  </si>
  <si>
    <t>State that during mitosis, the copies of chromosomes separate, maintaining the chromosome number in each daughter cell</t>
  </si>
  <si>
    <t>Describe stem cells as unspecialised cells that divide by mitosis to produce daughter cells that can become specialised for specific functions</t>
  </si>
  <si>
    <t>2.5B &amp; 2.6B</t>
  </si>
  <si>
    <t>explain the importance of cell differentiation in the development of specialised cells &amp; understand the advantages and disadvantages of using stem cells in medicine</t>
  </si>
  <si>
    <t>For Pearson Edexcel, students are required to know stem cells in more details in regard to their applications</t>
  </si>
  <si>
    <t>17.3 Meiosis</t>
  </si>
  <si>
    <t>State that meiosis is involved in the production of gametes</t>
  </si>
  <si>
    <t>Describe meiosis as a reduction division in which the chromosome number is halved from diploid to haploid resulting in genetically different cells (details of the stages of meiosis are not required)</t>
  </si>
  <si>
    <t>17.4 Monohybrid inheritance</t>
  </si>
  <si>
    <t>Describe inheritance as the transmission of genetic information from generation to generation</t>
  </si>
  <si>
    <t>Describe genotype as the genetic make-up of an organism and in terms of the alleles present</t>
  </si>
  <si>
    <t>Describe phenotype as the observable features of an organism</t>
  </si>
  <si>
    <t>Describe homozygous as having two identical alleles of a particular gene</t>
  </si>
  <si>
    <t>State that two identical homozygous individuals that breed together will be pure-breeding</t>
  </si>
  <si>
    <t>Describe heterozygous as having two different alleles of a particular gene</t>
  </si>
  <si>
    <t>State that a heterozygous individual will not be pure-breeding</t>
  </si>
  <si>
    <t>Describe a dominant allele as an allele that is expressed if it is present in the genotype</t>
  </si>
  <si>
    <t>Describe a recessive allele as an allele that is only expressed when there is no dominant allele of the gene present in the genotype</t>
  </si>
  <si>
    <t>Interpret pedigree diagrams for the inheritance of a given characteristic</t>
  </si>
  <si>
    <t>Use genetic diagrams to predict the results of monohybrid crosses and calculate phenotypic ratios, limited to 1:1 and 3:1 ratios</t>
  </si>
  <si>
    <t>3.23 &amp; 3.25</t>
  </si>
  <si>
    <t>4.23 &amp; 4.25</t>
  </si>
  <si>
    <t>describe patterns of monohybrid inheritance using a genetic diagram &amp; predict probabilities of outcomes from monohybrid crosses</t>
  </si>
  <si>
    <t>Use Punnett squares in crosses which result in more than one genotype to work out and show the possible different genotypes</t>
  </si>
  <si>
    <t>Explain how to use a test cross to identify an unknown genotype</t>
  </si>
  <si>
    <t>Describe codominance as a situation in which both alleles in heterozygous organisms contribute to the phenotype</t>
  </si>
  <si>
    <t>Explain the inheritance of ABO blood groups: phenotypes are A, B, AB and O blood groups and alleles are IA, IB and Io</t>
  </si>
  <si>
    <t>Describe a sex-linked characteristic as a feature in which the gene responsible is located on a sex chromosome and that this makes the characteristic more common in one sex than in the other</t>
  </si>
  <si>
    <t>Describe red-green colour blindness as an example of sex linkage</t>
  </si>
  <si>
    <t>Use genetic diagrams to predict the results of monohybrid crosses involving codominance or sex linkage and calculate phenotypic ratio</t>
  </si>
  <si>
    <t>18 Variation and selection</t>
  </si>
  <si>
    <t>18.1 Variation</t>
  </si>
  <si>
    <t>Describe variation as differences between individuals of the same species</t>
  </si>
  <si>
    <t>State that continuous variation results in a range of phenotypes between two extremes; examples include body length and body mass</t>
  </si>
  <si>
    <t>understand that most phenotypic features are the result of polygenic inheritance rather than
single genes</t>
  </si>
  <si>
    <t>State that discontinuous variation results in a limited number of phenotypes with no intermediates; examples include ABO blood groups, seed shape in peas and seed colour in peas</t>
  </si>
  <si>
    <t>State that discontinuous variation is usually caused by genes only and continuous variation is caused by both genes and the environment</t>
  </si>
  <si>
    <t>Investigate and describe examples of continuous and discontinuous variation</t>
  </si>
  <si>
    <t>Describe mutation as genetic change</t>
  </si>
  <si>
    <t>State that mutation is the way in which new alleles are formed</t>
  </si>
  <si>
    <t>State that ionising radiation and some chemicals increase the rate of mutation</t>
  </si>
  <si>
    <t>Describe gene mutation as a random change in the base sequence of DNA</t>
  </si>
  <si>
    <t>State that mutation, meiosis, random mating and random fertilisation are sources of genetic variation in populations</t>
  </si>
  <si>
    <r>
      <t xml:space="preserve">3.31 &amp;  </t>
    </r>
    <r>
      <rPr>
        <b/>
        <sz val="10"/>
        <color theme="1"/>
        <rFont val="Aptos Narrow"/>
        <family val="2"/>
        <scheme val="minor"/>
      </rPr>
      <t>3.36B</t>
    </r>
  </si>
  <si>
    <r>
      <t xml:space="preserve">4.31 &amp; </t>
    </r>
    <r>
      <rPr>
        <b/>
        <sz val="10"/>
        <color rgb="FF000000"/>
        <rFont val="Aptos Narrow"/>
        <family val="2"/>
        <scheme val="minor"/>
      </rPr>
      <t>4.36B</t>
    </r>
  </si>
  <si>
    <r>
      <t xml:space="preserve">understand how random fertilisation produces genetic variation of offspring &amp; </t>
    </r>
    <r>
      <rPr>
        <b/>
        <sz val="10"/>
        <rFont val="Aptos Narrow"/>
        <family val="2"/>
        <scheme val="minor"/>
      </rPr>
      <t>understand how most genetic mutations have no effect on the phenotype, some have a small effect and rarely do they have a significant effect</t>
    </r>
  </si>
  <si>
    <t>18.2 Adaptive features</t>
  </si>
  <si>
    <t>Describe an adaptive feature as an inherited feature that helps an organism to survive and reproduce in its environment</t>
  </si>
  <si>
    <t>Interpret images or other information about a species to describe its adaptive features</t>
  </si>
  <si>
    <t>Explain the adaptive features of hydrophytes and xerophytes to their environments</t>
  </si>
  <si>
    <t>18.3 Selection</t>
  </si>
  <si>
    <t>Describe natural selection with reference to: (a) genetic variation within populations (b) production of many offspring (c) struggle for survival, including competition for resources (d) a greater chance of reproduction by individuals that are better adapted to the environment than others (e) these individuals pass on their alleles to the next generation</t>
  </si>
  <si>
    <t>Describe selective breeding with reference to: (a) selection by humans of individuals with desirable features (b) crossing these individuals to produce the next generation (c) selection of offspring showing the desirable features</t>
  </si>
  <si>
    <t>5.10 &amp; 5.11</t>
  </si>
  <si>
    <t>6.10 &amp; 6.11</t>
  </si>
  <si>
    <t>understand how selective breeding can develop plants with desired characteristics &amp; understand how selective breeding can develop animals with desired characteristics</t>
  </si>
  <si>
    <t>Outline how selective breeding by artificial selection is carried out over many generations to improve crop plants and domesticated animals and apply this to given contexts</t>
  </si>
  <si>
    <t>Describe adaptation as the process, resulting from natural selection, by which populations become more suited to their environment over many generations</t>
  </si>
  <si>
    <t>Describe the development of strains of antibiotic resistant bacteria as an example of natural selection</t>
  </si>
  <si>
    <t>Outline the differences between natural and artificial selection</t>
  </si>
  <si>
    <t>19 Organisms and their environment</t>
  </si>
  <si>
    <t>19.1 Energy flow</t>
  </si>
  <si>
    <t>State that the Sun is the principal source of energy input to biological systems</t>
  </si>
  <si>
    <t>understand the process of photosynthesis and its importance in the conversion of light
energy to chemical energy</t>
  </si>
  <si>
    <t>Describe the flow of energy through living organisms, including light energy from the Sun and chemical energy in organisms, and its eventual transfer to the environment</t>
  </si>
  <si>
    <t>4.8 &amp; 4.9</t>
  </si>
  <si>
    <t>5.8 &amp; 5.9</t>
  </si>
  <si>
    <t>understand the transfer of substances and energy along a food chain &amp; understand why only about 10 per cent of energy is transferred from one trophic level to the next</t>
  </si>
  <si>
    <t>19.2 Food chains and food webs</t>
  </si>
  <si>
    <t>Describe a food chain as showing the transfer of energy from one organism to the next, beginning with a producer</t>
  </si>
  <si>
    <t>Construct and interpret simple food chains</t>
  </si>
  <si>
    <t>Describe a food web as a network of interconnected food chains and interpret food webs</t>
  </si>
  <si>
    <t>Describe a producer as an organism that makes its own organic nutrients, usually using energy from sunlight, through photosynthesis</t>
  </si>
  <si>
    <t>Describe a consumer as an organism that gets its energy by feeding on other organisms</t>
  </si>
  <si>
    <t>State that consumers may be classed as primary, secondary, tertiary and quaternary according to their position in a food chain</t>
  </si>
  <si>
    <t>Describe a herbivore as an animal that gets its energy by eating plants</t>
  </si>
  <si>
    <t>Describe a carnivore as an animal that gets its energy by eating other animals</t>
  </si>
  <si>
    <t>Describe a decomposer as an organism that gets its energy from dead or waste organic material</t>
  </si>
  <si>
    <t>Use food chains and food webs to describe the impact humans have through overharvesting of food species and through introducing foreign species to a habitat</t>
  </si>
  <si>
    <t>Draw, describe and interpret pyramids of numbers and pyramids of biomass</t>
  </si>
  <si>
    <t>Discuss the advantages of using a pyramid of biomass rather than a pyramid of numbers to represent a food chain</t>
  </si>
  <si>
    <t>Describe a trophic level as the position of an organism in a food chain, food web or ecological pyramid</t>
  </si>
  <si>
    <t>Identify the following as the trophic levels in food webs, food chains and ecological pyramids: producers, primary consumers, secondary consumers, tertiary consumers and quaternary consumers</t>
  </si>
  <si>
    <t>Draw, describe and interpret pyramids of energy</t>
  </si>
  <si>
    <t>Discuss the advantages of using a pyramid of energy rather than pyramids of numbers or biomass to represent a food chain</t>
  </si>
  <si>
    <t>Explain why the transfer of energy from one trophic level to another is often not efficient</t>
  </si>
  <si>
    <t>Explain, in terms of energy loss, why food chains usually have fewer than five trophic levels</t>
  </si>
  <si>
    <t>Explain why it is more energy efficient for humans to eat crop plants than to eat livestock that have been fed on crop plants</t>
  </si>
  <si>
    <t>19.3 Nutrient cycles</t>
  </si>
  <si>
    <t>Describe the carbon cycle, limited to: photosynthesis, respiration, feeding, decomposition, formation of fossil fuels and combustion</t>
  </si>
  <si>
    <t>Describe the nitrogen cycle with reference to: • decomposition of plant and animal protein to ammonium ions • nitrification • nitrogen fixation by lightning and bacteria • absorption of nitrate ions by plants • production of amino acids and proteins • feeding and digestion of proteins • deamination • denitrification</t>
  </si>
  <si>
    <t>State the roles of microorganisms in the nitrogen cycle, limited to: decomposition, nitrification, nitrogen fixation and denitrification (generic names of individual bacteria, e.g. Rhizobium, are not required)</t>
  </si>
  <si>
    <t>19.4 Populations</t>
  </si>
  <si>
    <t>Describe a population as a group of organisms of one species, living in the same area, at the same time</t>
  </si>
  <si>
    <t>Describe a community as all of the populations of different species in an ecosystem</t>
  </si>
  <si>
    <t>Describe an ecosystem as a unit containing the community of organisms and their environment, interacting together</t>
  </si>
  <si>
    <t>Identify and state the factors affecting the rate of population growth for a population of an organism, limited to food supply, competition, predation and disease</t>
  </si>
  <si>
    <t>Identify the lag, exponential (log), stationary and death phases in the sigmoid curve of population growth for a population growing in an environment with limited resources</t>
  </si>
  <si>
    <t>Interpret graphs and diagrams of population growth</t>
  </si>
  <si>
    <t>Explain the factors that lead to each phase in the sigmoid curve of population growth, making reference, where appropriate, to the role of limiting factors</t>
  </si>
  <si>
    <t>20 Human influences on environments</t>
  </si>
  <si>
    <t>20.1 Food supply</t>
  </si>
  <si>
    <t>Describe how humans have increased food production, limited to: (a) agricultural machinery to use larger areas of land and improve efficiency (b) chemical fertilisers to improve yields (c) insecticides to improve quality and yield (d) herbicides to reduce competition with weeds (e) selective breeding to improve production by crop plants and livestock</t>
  </si>
  <si>
    <t>5.3 &amp; 5.4</t>
  </si>
  <si>
    <t>6.3 &amp; 6.4</t>
  </si>
  <si>
    <t>understand how the use of fertiliser can increase crop yield &amp; understand the reasons for pest control and the advantages and disadvantages of using pesticides and biological control with crop plants</t>
  </si>
  <si>
    <t>Describe the advantages and disadvantages of large-scale monocultures of crop plants</t>
  </si>
  <si>
    <t>Describe the advantages and disadvantages of intensive livestock production</t>
  </si>
  <si>
    <t>20.2 Habitat destruction</t>
  </si>
  <si>
    <t>Describe biodiversity as the number of different species that live in an area</t>
  </si>
  <si>
    <t>Describe the reasons for habitat destruction, including: (a) increased area for housing, crop plant production and livestock production (b) extraction of natural resources (c) freshwater and marine pollution</t>
  </si>
  <si>
    <t>State that through altering food webs and food chains, humans can have a negative impact on habitats</t>
  </si>
  <si>
    <t>Explain the undesirable effects of deforestation as an example of habitat destruction, to include: reducing biodiversity, extinction, loss of soil, flooding and increase of carbon dioxide in the atmosphere</t>
  </si>
  <si>
    <t>20.3 Pollution</t>
  </si>
  <si>
    <t>Describe the effects of untreated sewage and excess fertiliser on aquatic ecosystems</t>
  </si>
  <si>
    <t>4.16 &amp; 4.17</t>
  </si>
  <si>
    <t>5.16 &amp; 5.17</t>
  </si>
  <si>
    <t>understand the biological consequences of pollution of water by sewage &amp; understand the biological consequences of eutrophication caused by leached minerals from fertiliser</t>
  </si>
  <si>
    <t>Describe the effects of non-biodegradable plastics, in both aquatic and terrestrial ecosystems</t>
  </si>
  <si>
    <t>Describe the sources and effects of pollution of the air by methane and carbon dioxide, limited to: the enhanced greenhouse effect and climate change</t>
  </si>
  <si>
    <t>4.13 &amp; 4.14  &amp; 4.15</t>
  </si>
  <si>
    <t>5.13 &amp; 5.14 &amp; 5.15</t>
  </si>
  <si>
    <t>understand that water vapour, carbon dioxide, nitrous oxide, methane and Chlorofluorocarbons (CFCs) are greenhouse gases &amp; understand how human activities contribute to greenhouse gases &amp; understand how an increase in greenhouse gases results in an enhanced greenhouse effect and that this may lead to global warming and its consequences</t>
  </si>
  <si>
    <t>Explain the process of eutrophication of water, limited to: • increased availability of nitrate and other ions • increased growth of producers • increased decomposition after death of producers • increased aerobic respiration by decomposers • reduction in dissolved oxygen • death of organisms requiring dissolved oxygen in water</t>
  </si>
  <si>
    <t>20.4 Conservation</t>
  </si>
  <si>
    <t>Describe a sustainable resource as one which is produced as rapidly as it is removed from the environment so that it does not run out</t>
  </si>
  <si>
    <t>State that some resources can be conserved and managed sustainably, limited to forests and fish stocks</t>
  </si>
  <si>
    <t>Explain why organisms become endangered or extinct, including: climate change, habitat destruction, hunting, overharvesting, pollution and introduced species</t>
  </si>
  <si>
    <r>
      <t xml:space="preserve">4.15 &amp;  4.16  &amp; 4.17  &amp; </t>
    </r>
    <r>
      <rPr>
        <b/>
        <sz val="10"/>
        <color theme="1"/>
        <rFont val="Aptos Narrow"/>
        <family val="2"/>
        <scheme val="minor"/>
      </rPr>
      <t>4.18B</t>
    </r>
  </si>
  <si>
    <r>
      <t xml:space="preserve">5.15, 5.16 , 5.17  </t>
    </r>
    <r>
      <rPr>
        <sz val="10"/>
        <color theme="1"/>
        <rFont val="Aptos Narrow"/>
        <family val="2"/>
      </rPr>
      <t xml:space="preserve">&amp; </t>
    </r>
    <r>
      <rPr>
        <b/>
        <sz val="10"/>
        <color theme="1"/>
        <rFont val="Aptos Narrow"/>
        <family val="2"/>
      </rPr>
      <t>5.18B</t>
    </r>
  </si>
  <si>
    <r>
      <rPr>
        <sz val="10"/>
        <color rgb="FF000000"/>
        <rFont val="Aptos Narrow"/>
      </rPr>
      <t xml:space="preserve">understand how an increase in greenhouse gases results in an enhanced greenhouse effect and that this may lead to global warming and its consequences &amp; understand the biological consequences of pollution of water by sewage &amp; understand the biological consequences of eutrophication caused by leached minerals from fertiliser &amp; </t>
    </r>
    <r>
      <rPr>
        <b/>
        <sz val="10"/>
        <color rgb="FF000000"/>
        <rFont val="Aptos Narrow"/>
      </rPr>
      <t>understand the effects of deforestation, including leaching, soil erosion, disturbance of evapotranspiration and the carbon cycle, and the balance of atmospheric gases</t>
    </r>
  </si>
  <si>
    <t>Describe how endangered species can be conserved, limited to: (a) monitoring and protecting species and habitats (b) education (c) captive breeding programmes (d) seed banks</t>
  </si>
  <si>
    <t>Explain how forests can be conserved using: education, protected areas, quotas and replanting</t>
  </si>
  <si>
    <t>Explain how fish stocks can be conserved using: education, closed seasons, protected areas, controlled net types and mesh size, quotas and monitoring</t>
  </si>
  <si>
    <t>Describe the reasons for conservation programmes, limited to: (a) maintaining or increasing biodiversity (b) reducing extinction (c) protecting vulnerable ecosystems (d) maintaining ecosystem functions, limited to nutrient cycling and resource provision, including food, drugs, fuel and genes</t>
  </si>
  <si>
    <t>Describe the use of artificial insemination (AI) and in vitro fertilisation (IVF) in captive breeding programmes</t>
  </si>
  <si>
    <t>Explain the risks to a species if its population size decreases, reducing genetic variation (knowledge of genetic drift is not required)</t>
  </si>
  <si>
    <t>21 Biotechnology and genetic modification</t>
  </si>
  <si>
    <t>21.1 Biotechnology and genetic modification</t>
  </si>
  <si>
    <t>State that bacteria are useful in biotechnology and genetic modification due to their rapid reproduction rate and their ability to make complex molecules</t>
  </si>
  <si>
    <t>understand the use of an industrial fermenter and explain the need to provide suitable conditions in the fermenter, including aseptic precautions, nutrients, optimum temperature and pH, oxygenation and agitation, for the growth of micro-organisms</t>
  </si>
  <si>
    <t>Discuss why bacteria are useful in biotechnology and genetic modification, limited to: (a) few ethical concerns over their manipulation and growth (b) the presence of plasmids</t>
  </si>
  <si>
    <t>21.2 Biotechnology</t>
  </si>
  <si>
    <t>Describe the role of anaerobic respiration in yeast during the production of ethanol for biofuels</t>
  </si>
  <si>
    <t>Describe the role of anaerobic respiration in yeast during bread-making</t>
  </si>
  <si>
    <t>Describe the use of pectinase in fruit juice production</t>
  </si>
  <si>
    <t>Investigate and describe the use of biological washing powders that contain enzymes</t>
  </si>
  <si>
    <t>Explain the use of lactase to produce lactose_x0002_free milk</t>
  </si>
  <si>
    <t>Describe how fermenters can be used for the large-scale production of useful products by bacteria and fungi, including insulin, penicillin and mycoprotein</t>
  </si>
  <si>
    <t>Describe and explain the conditions that need to be controlled in a fermenter, including: temperature, pH, oxygen, nutrient supply and waste products</t>
  </si>
  <si>
    <t>21.3 Genetic modification</t>
  </si>
  <si>
    <t>Describe genetic modification as changing the genetic material of an organism by removing, changing or inserting individual genes</t>
  </si>
  <si>
    <t>5.12 &amp; 5.13</t>
  </si>
  <si>
    <t>6.12 &amp;  6.13</t>
  </si>
  <si>
    <t>understand how restriction enzymes are used to cut DNA at specific sites and ligase enzymes
are used to join pieces of DNA together &amp; understand how plasmids and viruses can act as vectors, which take up pieces of DNA, and then insert this recombinant DNA into other cells</t>
  </si>
  <si>
    <t>Outline examples of genetic modification: (a) the insertion of human genes into bacteria to produce human proteins (b) the insertion of genes into crop plants to confer resistance to herbicides (c) the insertion of genes into crop plants to confer resistance to insect pests (d) the insertion of genes into crop plants to improve nutritional qualities</t>
  </si>
  <si>
    <t>5.14 &amp; 5.15</t>
  </si>
  <si>
    <t>6.14 &amp; 6.15</t>
  </si>
  <si>
    <t>understand how large amounts of human insulin can be manufactured from genetically modified bacteria that are grown in a fermenter &amp; understand how genetically modified plants can be used to improve food production</t>
  </si>
  <si>
    <t>Outline the process of genetic modification using bacterial production of a human protein as an example, limited to: (a) isolation of the DNA making up a human gene using restriction enzymes, forming sticky ends (b) cutting of bacterial plasmid DNA with the same restriction enzymes, forming complementary sticky ends (c) insertion of human DNA into bacterial plasmid DNA using DNA ligase to form a recombinant plasmid (d) insertion of recombinant plasmids into bacteria (specific details are not required) (e) multiplication of bacteria containing recombinant plasmids (f) expression in bacteria of the human gene to make the human protein</t>
  </si>
  <si>
    <t>6.12 &amp; 6.13</t>
  </si>
  <si>
    <t>understand how restriction enzymes are used to cut DNA at specific sites and ligase enzymes are used to join pieces of DNA together &amp; understand how plasmids and viruses can act as vectors, which take up pieces of DNA, and then insert this recombinant DNA into other cells</t>
  </si>
  <si>
    <t>Discuss the advantages and disadvantages of genetically modifying crops, including soya, maize and rice</t>
  </si>
  <si>
    <t>CAIE Sub-topic</t>
  </si>
  <si>
    <t>Pearson Edexcel Modular spec point</t>
  </si>
  <si>
    <t>Pearson Edexcel spec content - comparative</t>
  </si>
  <si>
    <t>1 States of matter</t>
  </si>
  <si>
    <t>1.1 Solids, liquids and gases</t>
  </si>
  <si>
    <t>State the distinguishing properties of solids, liquids and gases</t>
  </si>
  <si>
    <t>Describe the structures of solids, liquids and gases in terms of particle separation, arrangement and motion</t>
  </si>
  <si>
    <t>understand the three states of matter in terms of the arrangement, movement and
energy of the particles</t>
  </si>
  <si>
    <t>Describe changes of state in terms of melting, boiling, evaporating, freezing and condensing</t>
  </si>
  <si>
    <t>understand the interconversions between the three states of matter in terms of  the names of the interconversions, how they are achieved, the changes in arrangement, movement and energy of the particles.</t>
  </si>
  <si>
    <t>Describe the effects of temperature and pressure on the volume of a gas</t>
  </si>
  <si>
    <t>This topic is covered in iGCSE Physics and only has a minor overlap in spec. point 3.10 where the effect of pressure and temperature on rates of reaction is considered.</t>
  </si>
  <si>
    <t>Explain changes of state in terms of kinetic particle theory, including the interpretation of heating and cooling curves</t>
  </si>
  <si>
    <t>Explain, in terms of kinetic particle theory, the effects of temperature and pressure on the volume of a gas</t>
  </si>
  <si>
    <t>1.2 Diffusion</t>
  </si>
  <si>
    <t>Describe and explain diffusion in terms of kinetic particle theory</t>
  </si>
  <si>
    <t>Describe and explain the effect of relative molecular mass on the rate of diffusion of gases</t>
  </si>
  <si>
    <t>2 Atoms, elements and compounds</t>
  </si>
  <si>
    <t>2.1 Elements, compounds and mixtures</t>
  </si>
  <si>
    <t>Describe the differences between elements, compounds and mixtures</t>
  </si>
  <si>
    <t>1.14 &amp; 1.8</t>
  </si>
  <si>
    <t>know what is meant by the terms ‘atom’ and ‘molecule’. &amp; understand how to classify a substance as an element, compound or mixture</t>
  </si>
  <si>
    <t>2.2 Atomic structure and the Periodic Table</t>
  </si>
  <si>
    <t>Describe the structure of the atom as a central nucleus containing neutrons and protons surrounded by electrons in shells</t>
  </si>
  <si>
    <t>State the relative charges and relative masses of a proton, a neutron and an electron</t>
  </si>
  <si>
    <t>Define proton number/atomic number as the number of protons in the nucleus of an atom</t>
  </si>
  <si>
    <t>know what is meant by the terms atomic number, mass number, isotopes and relative atomic mass (Ar)</t>
  </si>
  <si>
    <t>Define mass number/nucleon number as the total number of protons and neutrons in the nucleus of an atom</t>
  </si>
  <si>
    <t>Determine the electronic configuration of elements and their ions with proton number 1 to 20, e.g. 2,8,3</t>
  </si>
  <si>
    <t>1.19 &amp; 1.37 &amp; 1.38</t>
  </si>
  <si>
    <t>1.19 &amp; 5.1 &amp; 5.2</t>
  </si>
  <si>
    <t>understand how to deduce the electronic configurations of the first 20 elements from their positions in the Periodic Table &amp; understand how ions are formed by electron loss or gain &amp; know the charges of these ions: • metals in Groups 1, 2 and 3 • non-metals in Groups 5, 6 and 7 • Ag+, Cu2+, Fe2+, Fe3+, Pb2+, Zn2+ • hydrogen (H+), hydroxide (OH–), ammonium (NH4+), carbonate (CO32–), nitrate (NO3- ), sulfate (SO42–)</t>
  </si>
  <si>
    <t>Specification point 1.19 requires candidates to know the electron configurations of elements with proton number 1 to 20. However, the concept of ions is covered in later specification points - 1.37 and1.38 and this requires candidates to know the charges on the ions for elements in groups 1,2,3 and groups 5,6 and 7 of the periodic table.</t>
  </si>
  <si>
    <t>State that: (a) Group VIII noble gases have a full outer electron shell (b) the number of outer shell electrons is equal to the group number in Groups I to VII (c) the number of occupied electron shells is equal to the period number</t>
  </si>
  <si>
    <t>1.18 &amp; 1.22 &amp; 1.24</t>
  </si>
  <si>
    <t>This topic is covered by three specification points - 1.18 (group number and period number), 1.22 (electron configuration) and 1.24 (noble gases which are identified as group 0 rather than group VIII)</t>
  </si>
  <si>
    <t>2.3 Isotopes</t>
  </si>
  <si>
    <t>Define isotopes as different atoms of the same element that have the same number of protons but different numbers of neutrons</t>
  </si>
  <si>
    <t>This specification point covers several other concepts as well such as atomic number, mass number and relative atomic mass.</t>
  </si>
  <si>
    <t>Interpret and use symbols for atoms, e.g. 6 12C, and ions, e.g. 17 35Cl –</t>
  </si>
  <si>
    <t>know the charges of these ions: metals in Groups 1, 2 and 3, non-metals in Groups 5, 6 and 7, Ag+, Cu2+, Fe2+, Fe3+, Pb2+, Zn2+, hydrogen (H+), hydroxide (OH–), ammonium (NH4+), carbonate (CO32–),nitrate (NO3-), sulfate (SO42–).</t>
  </si>
  <si>
    <t>Interpreting symbols for ions is covered by this specification point. The symbols for atoms, including their mass number is covered by the periodic table which is provided in all the Chemistry papers.</t>
  </si>
  <si>
    <t>State that isotopes of the same element have the same chemical properties because they have the same number of electrons and therefore the same electronic configuration</t>
  </si>
  <si>
    <t>1.16 &amp; 1.23</t>
  </si>
  <si>
    <t>know what is meant by the terms atomic number, mass number, isotopes and relativeatomic mass (Ar) &amp; understand why elements in the same group of the Periodic Table have similar chemical properties</t>
  </si>
  <si>
    <t>A formal statement of why isotopes of the same element have the same chemical properties is not directly mentioned but these two specification points do cover the reason why this is so.</t>
  </si>
  <si>
    <t>Calculate the relative atomic mass of an element from the relative masses and abundances of its isotopes</t>
  </si>
  <si>
    <t>2.4 Ions and ionic bonds</t>
  </si>
  <si>
    <t>Describe the formation of positive ions, known as cations, and negative ions, known as anions</t>
  </si>
  <si>
    <t>1.37 &amp; 1.57C</t>
  </si>
  <si>
    <t>5.1 &amp; 5.21C</t>
  </si>
  <si>
    <r>
      <t xml:space="preserve">understand how ions are formed by electron loss or gain &amp; </t>
    </r>
    <r>
      <rPr>
        <b/>
        <sz val="10"/>
        <color rgb="FF000000"/>
        <rFont val="Aptos Narrow"/>
        <family val="2"/>
        <scheme val="minor"/>
      </rPr>
      <t>know that anion and cation are terms used to refer to negative and positive ions respectively</t>
    </r>
  </si>
  <si>
    <t>The formation of ions is covered but the terms anions and cations are only required in the electrolysis section of the specification.</t>
  </si>
  <si>
    <t>State that an ionic bond is a strong electrostatic attraction between oppositely charged ions</t>
  </si>
  <si>
    <t>Describe the formation of ionic bonds between elements from Group I and Group VII, including the use of dot-and-cross diagrams</t>
  </si>
  <si>
    <t>1.39 &amp; 1.40</t>
  </si>
  <si>
    <t>write formulae for compounds formed between the ions listed above &amp; draw dot-and-cross diagrams to show the formation of ionic compounds by electron transfer, limited to combinations of elements from Groups 1, 2, 3 and 5, 6, 7,only outer electrons need be shown</t>
  </si>
  <si>
    <t>Describe the properties of ionic compounds: (a) high melting points and boiling points (b) good electrical conductivity when aqueous or molten and poor when solid</t>
  </si>
  <si>
    <t>1.42 &amp; 1.43</t>
  </si>
  <si>
    <t>5.6 &amp; 5.7</t>
  </si>
  <si>
    <t>understand why compounds with giant ionic lattices have high melting and boiling points &amp; know that ionic compounds do not conduct electricity when solid, but do conduct electricity when molten and in aqueous solution</t>
  </si>
  <si>
    <t>The CIE specification divides this into two specification points (describe and then Explain).</t>
  </si>
  <si>
    <t>Describe the giant lattice structure of ionic compounds as a regular arrangement of alternating positive and negative ions</t>
  </si>
  <si>
    <t>understand why compounds with giant ionic lattices have high melting and boiling points </t>
  </si>
  <si>
    <t>Sodium chloride not given as an example in the Pearson Edexcel specification but to understand this specification statement (1.42) candidates would need to be familiar with how ions are arranged in a giant ionic structure.</t>
  </si>
  <si>
    <t>Describe the formation of ionic bonds between ions of metallic and non-metallic elements, including the use of dot-and-cross diagrams</t>
  </si>
  <si>
    <t>draw dot-and-cross diagrams to show the formation of ionic compounds by electron transfer, limited to combinations of elements from Groups 1, 2, 3 and 5, 6, 7 (only outer electrons need be shown)</t>
  </si>
  <si>
    <t>Explain in terms of structure and bonding the properties of ionic compounds: (a) high melting points and boiling points (b) good electrical conductivity when aqueous or molten and poor when solid</t>
  </si>
  <si>
    <t xml:space="preserve">The CIE specification divides this into two specification points (describe and then Explain). </t>
  </si>
  <si>
    <t>2.5 Simple molecules and covalent bonds</t>
  </si>
  <si>
    <t>State that a covalent bond is formed when a pair of electrons is shared between two atoms leading to noble gas electronic configurations</t>
  </si>
  <si>
    <t>Similar statements but the Pearson Edexcel  specification does require candidates to understand covalent bonds in terms of electrostatic attraction.</t>
  </si>
  <si>
    <t>Describe the formation of covalent bonds in simple molecules, including H2, Cl 2, H2O, CH4, NH3 and HCl. Use dot-and-cross diagrams to show the electronic configurations in these and similar molecules</t>
  </si>
  <si>
    <t>understand how to use dot-and-cross diagrams to represent covalent bonds in:   diatomic molecules, including  hydrogen, oxygen, nitrogen, halogens and hydrogen halides and inorganic molecules including water, ammonia and carbon dioxide and organic molecules containing up to two carbon atoms, including methane, ethane,ethene and those containing halogen atoms</t>
  </si>
  <si>
    <t xml:space="preserve">Similar statements but slightly different examples quoted. </t>
  </si>
  <si>
    <t>Describe in terms of structure and bonding the properties of simple molecular compounds: (a) low melting points and boiling points (b) poor electrical conductivity</t>
  </si>
  <si>
    <t>1.47 &amp; 1.51</t>
  </si>
  <si>
    <t>5.11 &amp; 5.15</t>
  </si>
  <si>
    <t>explain why substances with a simple molecular structures are gases or liquids, or solids with low melting and  boiling points (the term intermolecular forces of attraction can be use to represent all forces between molecules). &amp; know that covalent compounds do not usually conduct electricity                                                                                                                                                              </t>
  </si>
  <si>
    <t>Describe the formation of covalent bonds in simple molecules, including CH3OH, C2H4, O2, CO2 and N2. Use dot-and-cross diagrams to show the electronic configurations in these and similar molecules</t>
  </si>
  <si>
    <t>understand how to use dot-and-cross diagrams to represent covalent bonds in:   diatomic molecules, including hydrogen, oxygen, nitrogen, halogens and hydrogen halides and inorganic molecules including water, ammonia and carbon dioxide and organic molecules containing up to two carbon atoms, including methane, ethane,ethene and those containing halogen atoms</t>
  </si>
  <si>
    <t>The Pearson Edexcel specification does not include alcohols in this section.</t>
  </si>
  <si>
    <t>Explain in terms of structure and bonding the properties of simple molecular compounds: (a) low melting points and boiling points in terms of weak intermolecular forces (specific types of intermolecular forces are not required) (b) poor electrical conductivity</t>
  </si>
  <si>
    <r>
      <t>explain why substances with a simple molecular structures are gases or liquids, or solids with low melting and boiling points (the term intermolecular forces of attraction can be used to represent all forces between molecules)</t>
    </r>
    <r>
      <rPr>
        <i/>
        <sz val="10"/>
        <color rgb="FF000000"/>
        <rFont val="Aptos Narrow"/>
        <family val="2"/>
        <scheme val="minor"/>
      </rPr>
      <t xml:space="preserve"> &amp; </t>
    </r>
    <r>
      <rPr>
        <sz val="10"/>
        <color rgb="FF000000"/>
        <rFont val="Aptos Narrow"/>
        <family val="2"/>
        <scheme val="minor"/>
      </rPr>
      <t>know that covalent compounds do not usually conduct electricity</t>
    </r>
  </si>
  <si>
    <t>Same learning involved but the Pearson Edexcel  specification also requires an understanding of why melting and boiling points generally increase with increasing relative mass.</t>
  </si>
  <si>
    <t>2.6 Giant covalent structures</t>
  </si>
  <si>
    <t>Describe the giant covalent structures of graphite and diamond</t>
  </si>
  <si>
    <t>explain how the structures of diamond, graphite and C60 fullerene influence their physical properties, including electrical conductivity and hardness</t>
  </si>
  <si>
    <t>Same learning involved but the Pearson Edexcel  specification also includes fullerene.</t>
  </si>
  <si>
    <t>Relate the structures and bonding of graphite and diamond to their uses, limited to: (a) graphite as a lubricant and as an electrode (b) diamond in cutting tools</t>
  </si>
  <si>
    <t>Both this and the previous CIE statement are covered in one Pearson Edexcel specification point.</t>
  </si>
  <si>
    <t>Describe the giant covalent structure of silicon(IV) oxide, SiO2</t>
  </si>
  <si>
    <t>Describe the similarity in properties between diamond and silicon(IV) oxide, related to their structures</t>
  </si>
  <si>
    <t>2.7 Metallic bonding</t>
  </si>
  <si>
    <t>Describe metallic bonding as the electrostatic attraction between the positive ions in a giant metallic lattice and a ‘sea’ of delocalised electrons</t>
  </si>
  <si>
    <t>In addition, the Pearson Edexcel  specification requires candidates to know how to represent a metallic lattice with a 2-D diagram.</t>
  </si>
  <si>
    <t>Explain in terms of structure and bonding the properties of metals: (a) good electrical conductivity (b) malleability and ductility</t>
  </si>
  <si>
    <t>3 Stoichiometry</t>
  </si>
  <si>
    <t>3.1 Formulae</t>
  </si>
  <si>
    <t>State the formulae of the elements and compounds named in the subject content</t>
  </si>
  <si>
    <t>There is no equivalent statement of this in the Pearson Edexcel specification. However, the symbols for various elements and compounds do occur in various parts of the specification and each Chemistry paper includes a periodic table with element name and symbol identified. It is also implied in specification point 1.25 which refers to candidates being able to write balanced chemical equations.</t>
  </si>
  <si>
    <t>Define the molecular formula of a compound as the number and type of different atoms in one molecule</t>
  </si>
  <si>
    <t>know what is meant by the terms empirical formula and molecular formula</t>
  </si>
  <si>
    <t>Deduce the formula of a simple compound from the relative numbers of atoms present in a model or a diagrammatic representation</t>
  </si>
  <si>
    <t>Construct word equations and symbol equations to show how reactants form products, including state symbols</t>
  </si>
  <si>
    <t>write word equations and balanced chemical equations (including state symbols): for reactions studied in this specification and for unfamiliar reactions where suitable information is provided</t>
  </si>
  <si>
    <t>Define the empirical formula of a compound as the simplest whole number ratio of the different atoms or ions in a compound</t>
  </si>
  <si>
    <t>Same learning involved. However, in the Pearson Edexcel specification this is included in the molecular formula statement and is not a supplementary topic.</t>
  </si>
  <si>
    <t>Deduce the formula of an ionic compound from the relative numbers of the ions present in a model or a diagrammatic representation or from the charges on the ions</t>
  </si>
  <si>
    <t>1.38 &amp; 1.39</t>
  </si>
  <si>
    <t>5.2 &amp; 5.3</t>
  </si>
  <si>
    <t>know the charges of these ions: • metals in Groups 1, 2 and 3 • non-metals in Groups 5, 6 and 7 
• Ag+, Cu2+, Fe2+, Fe3+, Pb2+, Zn2+ • hydrogen (H+), hydroxide (OH–), ammonium (NH4+), carbonate (CO32–), nitrate (NO3- ), sulfate (SO42–) &amp; write formulae for compounds formed between the ions listed above</t>
  </si>
  <si>
    <t>Construct symbol equations with state symbols, including ionic equations</t>
  </si>
  <si>
    <t>1.25 &amp; 1.59C</t>
  </si>
  <si>
    <t>1.25 &amp; 5.23C</t>
  </si>
  <si>
    <r>
      <t xml:space="preserve">write word equations and balanced chemical equations (including state symbols): for reactions studied in this specification and for unfamiliar reactions where suitable information is provided &amp; </t>
    </r>
    <r>
      <rPr>
        <b/>
        <sz val="10"/>
        <color rgb="FF242424"/>
        <rFont val="Aptos Narrow"/>
        <family val="2"/>
        <scheme val="minor"/>
      </rPr>
      <t>write ionic half-equations representing the reactions at the electrodes during electrolysis and understand why these reactions are classified as oxidation or reduction</t>
    </r>
  </si>
  <si>
    <t>Ionic equations are covered in the electrolysis of the Pearson Edexcel specification.</t>
  </si>
  <si>
    <t>Deduce the symbol equation with state symbols for a chemical reaction, given relevant information</t>
  </si>
  <si>
    <t>3.2 Relative masses of atoms and molecules</t>
  </si>
  <si>
    <t>Describe relative atomic mass, Ar , as the average mass of the isotopes of an element compared to 1/12th of the mass of an atom of 12C</t>
  </si>
  <si>
    <t>know what is meant by the terms atomic number, mass number, isotopes and relative atomic mass (Ar )</t>
  </si>
  <si>
    <t>Define relative molecular mass, Mr , as the sum of the relative atomic masses. Relative formula mass, Mr , will be used for ionic compounds</t>
  </si>
  <si>
    <t>Calculate reacting masses in simple proportions. Calculations will not involve the mole concept</t>
  </si>
  <si>
    <t>Same learning involved. However knowledge of the mole is required.</t>
  </si>
  <si>
    <t>3.3 The mole and the Avogardo constant</t>
  </si>
  <si>
    <t>State that concentration can be measured in g/dm3 or mol/dm3</t>
  </si>
  <si>
    <t>In the Pearson Edexcel specification, concentration is measured in mol/dm3.</t>
  </si>
  <si>
    <t>State that the mole, mol, is the unit of amount of substance and that one mole contains 6.02 × 1023 particles, e.g. atoms, ions, molecules; this number is the Avogadro constant</t>
  </si>
  <si>
    <t>know that the mole (mol) is the unit for the amount of a substance</t>
  </si>
  <si>
    <t>Same learning involved. However Avogadro's constant is not specifically mentioned in the Pearson Edexcel specification.</t>
  </si>
  <si>
    <t>Use the relationship amount of substance (mol) = mass (g) molar mass (g/mol) to calculate: (a) amount of substance (b) mass (c) molar mass (d) relative atomic mass or relative molecular/formula mass (e) number of particles, using the value of the Avogadro constant</t>
  </si>
  <si>
    <t>The Pearson Edexcel specification does not include part (e).</t>
  </si>
  <si>
    <t>Use the molar gas volume, taken as 24dm3 at room temperature and pressure, r.t.p., in calculations involving gases</t>
  </si>
  <si>
    <t>understand how to carry out calculations involving gas volumes and the molar volume of a gas (24 dm3 and 24000 cm3 at room temperature and pressure (rtp))</t>
  </si>
  <si>
    <t>Calculate stoichiometric reacting masses, limiting reactants, volumes of gases at r.t.p., volumes of solutions and concentrations of solutions expressed in g/dm3 and mol/dm3 , including conversion between cm3 and dm3</t>
  </si>
  <si>
    <t>Use experimental data from a titration to calculate the moles of solute, or the concentration or volume of a solution</t>
  </si>
  <si>
    <t>This is covered in the Pearson Edexcel specification but the statement given is not as prescriptive.</t>
  </si>
  <si>
    <t>Calculate empirical formulae and molecular formulae, given appropriate data</t>
  </si>
  <si>
    <t>Calculate percentage yield, percentage composition by mass and percentage purity, given appropriate data</t>
  </si>
  <si>
    <t>Pearson Edexcel specification does not include percentage purity.</t>
  </si>
  <si>
    <t>4 Electrochemistry</t>
  </si>
  <si>
    <t>4.1 Electrolysis</t>
  </si>
  <si>
    <t>Define electrolysis as the decomposition of an ionic compound, when molten or in aqueous solution, by the passage of an electric current</t>
  </si>
  <si>
    <t>The Pearson Edexcel specification does not have this formal definition of electrolysis but concepts involved are covered by this specification point.</t>
  </si>
  <si>
    <t>Identify in simple electrolytic cells: (a) the anode as the positive electrode (b) the cathode as the negative electrode (c) the electrolyte as the molten or aqueous substance that undergoes electrolysis</t>
  </si>
  <si>
    <t>1.57C &amp; 1.58C</t>
  </si>
  <si>
    <t>5.21C &amp; 5.22C</t>
  </si>
  <si>
    <t>know that anion and cation are terms used to refer to negative and positive ions respectively &amp; describe experiments to investigate electrolysis, using inert electrodes, of molten compounds (including lead(II) bromide) and aqueous solutions (including sodium chloride, dilute sulfuric acid and copper(II) sulfate) and to predict the products</t>
  </si>
  <si>
    <t>Identify the products formed at the electrodes and describe the observations made during the electrolysis of: (a) molten lead(II) bromide (b) concentrated aqueous sodium chloride (c) dilute sulfuric acid using inert electrodes made of platinum or carbon/graphite</t>
  </si>
  <si>
    <t>Similar statements but in the Pearson Edexcel specification whilst  inert electrodes are referred to the specific examples quoted in the CIE specification are not given.</t>
  </si>
  <si>
    <t>State that metals or hydrogen are formed at the cathode and that non-metals (other than hydrogen) are formed at the anode</t>
  </si>
  <si>
    <t>know that anion and cation are terms used to refer to negative and positive ions respectively </t>
  </si>
  <si>
    <t>Not stated in this manner but is implied in the Pearson Edexcel statement.</t>
  </si>
  <si>
    <t>Predict the identity of the products at each electrode for the electrolysis of a binary compound in the molten state</t>
  </si>
  <si>
    <t>Not directly covered in. the Pearson Edexcelspecification but 1.58C,1.59C and 1.60C should enable candidates to develop this skill.</t>
  </si>
  <si>
    <t>State that metal objects are electroplated to improve their appearance and resistance to corrosion</t>
  </si>
  <si>
    <t>Not covered in the Pearson Edexcel specification although candidates are expected to know that iron is plated with zinc to prevent rusting.</t>
  </si>
  <si>
    <t>Describe how metals are electroplated</t>
  </si>
  <si>
    <t>Describe the transfer of charge during electrolysis to include: (a) the movement of electrons in the external circuit (b) the loss or gain of electrons at the electrodes (c) the movement of ions in the electrolyte</t>
  </si>
  <si>
    <t>Identify the products formed at the electrodes and describe the observations made during the electrolysis of aqueous copper(II) sulfate using inert carbon/graphite electrodes and when using copper electrodes</t>
  </si>
  <si>
    <t xml:space="preserve">Pearson Edexcel  specification does not consider the difference in products if copper electrodes are used instead of copper. </t>
  </si>
  <si>
    <t>Predict the identity of the products at each electrode for the electrolysis of a halide compound in dilute or concentrated aqueous solution</t>
  </si>
  <si>
    <t>escribe experiments to investigate electrolysis, using inert electrodes, of molten compounds (including lead(II) bromide) and aqueous solutions (including sodium chloride, dilute sulfuric acid and copper(II) sulfate) and to predict the products</t>
  </si>
  <si>
    <t>The Pearson Edexcel specification only refers  to sodium chloride and there is no reference to dilute or concentrated solutions.</t>
  </si>
  <si>
    <t>Construct ionic half-equations for reactions at the anode (to show oxidation) and at the cathode (to show reduction)</t>
  </si>
  <si>
    <t>write ionic half-equations representing the reactions at the electrodes during electrolysis and understand why these reactions are classified as oxidation or reduction</t>
  </si>
  <si>
    <t>4.2 Hydrogen-oxygen fuel cells</t>
  </si>
  <si>
    <t>State that a hydrogen–oxygen fuel cell uses hydrogen and oxygen to produce electricity with water as the only chemical product</t>
  </si>
  <si>
    <t>Describe the advantages and disadvantages of using hydrogen–oxygen fuel cells in comparison with gasoline/petrol engines in vehicles</t>
  </si>
  <si>
    <t>5 Chemical energetics</t>
  </si>
  <si>
    <t>5.1 Exothermic and endothermic reactions</t>
  </si>
  <si>
    <t>State that an exothermic reaction transfers thermal energy to the surroundings leading to an increase in the temperature of the surroundings</t>
  </si>
  <si>
    <t>know that chemical reactions in which heat energy is given out are described as exothermic, and those in which heat energy is taken in are described as endothermic </t>
  </si>
  <si>
    <t>State that an endothermic reaction takes in thermal energy from the surroundings leading to a decrease in the temperature of the surroundings</t>
  </si>
  <si>
    <t>Interpret reaction pathway diagrams showing exothermic and endothermic reactions</t>
  </si>
  <si>
    <t>draw and explain energy level diagrams to represent exothermic and endothermic reactions </t>
  </si>
  <si>
    <t>State that the transfer of thermal energy during a reaction is called the enthalpy change, ∆H, of the reaction. ∆H is negative for exothermic reactions and positive for endothermic reactions</t>
  </si>
  <si>
    <t>3.4 &amp; 3.6C &amp; 3.7C</t>
  </si>
  <si>
    <r>
      <t xml:space="preserve">calculate the molar enthalpy change (ΔH) from the heat energy change Q &amp; </t>
    </r>
    <r>
      <rPr>
        <b/>
        <sz val="10"/>
        <color rgb="FF000000"/>
        <rFont val="Aptos Narrow"/>
        <family val="2"/>
        <scheme val="minor"/>
      </rPr>
      <t>know that bond-breaking is an endothermic process and that bond-making is an exothermic process &amp; use bond energies to calculate the enthalpy change during a chemical reaction</t>
    </r>
  </si>
  <si>
    <t>The positive and negative aspect of enthalpy change is covered in 3.6C and 3.7C.</t>
  </si>
  <si>
    <t>Define activation energy, Ea, as the minimum energy that colliding particles must have to react</t>
  </si>
  <si>
    <t>Activation energy is introduced to explain the action of a catalyst in the Pearson Edexcel specification.</t>
  </si>
  <si>
    <t>Draw and label reaction pathway diagrams for exothermic and endothermic reactions using information provided, to include: (a) reactants (b) products (c) enthalpy change of the reaction, ∆H (d) activation energy, Ea</t>
  </si>
  <si>
    <t>State that bond breaking is an endothermic process and bond making is an exothermic process and explain the enthalpy change of a reaction in terms of bond breaking and bond making</t>
  </si>
  <si>
    <t>Calculate the enthalpy change of a reaction using bond energies</t>
  </si>
  <si>
    <t>6 Chemical reactions</t>
  </si>
  <si>
    <t>6.1 Physical and chemical change</t>
  </si>
  <si>
    <t>Identify physical and chemical changes, and describe the differences between them</t>
  </si>
  <si>
    <t>This distinction is not specifically referred to in the Pearson Edexcel specification but the distinction is partially covered in the section on chemical tests which also refers to a physical test for water.</t>
  </si>
  <si>
    <t>6.2 Rate of reaction</t>
  </si>
  <si>
    <t>Describe the effect on the rate of reaction of: (a) changing the concentration of solutions (b) changing the pressure of gases (c) changing the surface area of solids (d) changing the temperature (e) adding or removing a catalyst, including enzymes</t>
  </si>
  <si>
    <t>State that a catalyst increases the rate of a reaction and is unchanged at the end of a reaction</t>
  </si>
  <si>
    <t>Describe practical methods for investigating the rate of a reaction including change in mass of a reactant or a product and the formation of a gas</t>
  </si>
  <si>
    <t>3.9 &amp; 3.15 &amp; 3.16</t>
  </si>
  <si>
    <t>7.1 &amp; 7.7 &amp; 7.8</t>
  </si>
  <si>
    <t>practical: investigate the effect of changing the surface area of marble chips and of changing the concentration of hydrochloric acid on the rate of reaction between marble chips and dilute hydrochloric acid. &amp;  practical: investigate the effect of different solids on the catalytic decomposition of hydrogen peroxide solution</t>
  </si>
  <si>
    <t>The Pearson Edexcel specification includes two embedded practicals concerned with rates of reaction.</t>
  </si>
  <si>
    <t>Interpret data, including graphs, from rate of reaction experiments</t>
  </si>
  <si>
    <t>3.15 &amp; 3.16</t>
  </si>
  <si>
    <t>7.7 &amp; 7.8</t>
  </si>
  <si>
    <t>Describe collision theory in terms of: (a) number of particles per unit volume (b) frequency of collisions between particles (c) kinetic energy of particles (d) activation energy, Ea</t>
  </si>
  <si>
    <t>Describe and explain the effect on the rate of reaction of: (a) changing the concentration of solutions (b) changing the pressure of gases (c) changing the surface area of solids (d) changing the temperature (e) adding or removing a catalyst, including enzymes using collision theory</t>
  </si>
  <si>
    <t>State that a catalyst decreases the activation energy, Ea, of a reaction</t>
  </si>
  <si>
    <t>Evaluate practical methods for investigating the rate of a reaction including change in mass of a reactant or a product and the formation of a gas</t>
  </si>
  <si>
    <t>practical: investigate the effect of changing the surface area of marble chips and of changing the concentration of hydrochloric acid on the rate of reaction between marble chips and dilute hydrochloric acid  &amp; practical: investigate the effect of different solids on the catalytic decomposition of hydrogen peroxide solution</t>
  </si>
  <si>
    <t>These practicals give the candidates the opportunity to evaluate practical methods for investigating rates of reaction.</t>
  </si>
  <si>
    <t>6.3 Reversible reactions and equilibrium</t>
  </si>
  <si>
    <t>State that some chemical reactions are reversible as shown by the symbol ⇌</t>
  </si>
  <si>
    <t>know that some reactions are reversible and this is indicated by the symbol ⇌ in equations</t>
  </si>
  <si>
    <t>Describe how changing the conditions can change the direction of a reversible reaction for: (a) the effect of heat on hydrated compounds (b) the addition of water to anhydrous compounds limited to copper(II) sulfate and cobalt(II) chloride</t>
  </si>
  <si>
    <t>The Pearson Edexcel specification uses the example of ammonium chloride rather than cobalt(II) chloride.</t>
  </si>
  <si>
    <t>State that a reversible reaction in a closed system is at equilibrium when: (a) the rate of the forward reaction is equal to the rate of the reverse reaction (b) the concentrations of reactants and products are no longer changing</t>
  </si>
  <si>
    <t>know that the characteristics of a reaction at dynamic equilibrium are: the forward and reverse reactions occur at the same rate and the concentrations of reactants and products remain constant</t>
  </si>
  <si>
    <t>Predict and explain, for a reversible reaction, how the position of equilibrium is affected by: (a) changing temperature (b) changing pressure (c) changing concentration (d) using a catalyst using information provided</t>
  </si>
  <si>
    <t>3.21C &amp; 3.22C</t>
  </si>
  <si>
    <t>7.13C &amp; 7.14C</t>
  </si>
  <si>
    <t>understand why a catalyst does not affect the position of equilibrium in a reversible reaction &amp; know the effect of changing either temperature or pressure on the position of equilibrium in a reversible reaction: an increase (or decrease) in temperature shifts the position of equilibrium in the direction of the endothermic (or exothermic) reaction. and an increase (or decrease) in pressure shifts the position of equilibrium in the direction that produces fewer (or more) moles of gas</t>
  </si>
  <si>
    <t>State the symbol equation for the production of ammonia in the Haber process, N2(g) + 3H2(g) ⇌ 2NH3(g</t>
  </si>
  <si>
    <t>State the sources of the hydrogen (methane) and nitrogen (air) in the Haber process</t>
  </si>
  <si>
    <t>State the typical conditions in the Haber process as 450°C, 20000kPa/200atm and an iron catalyst</t>
  </si>
  <si>
    <t>State the symbol equation for the conversion of sulfur dioxide to sulfur trioxide in the Contact process, 2SO2(g) + O2(g) ⇌ 2SO3(g)</t>
  </si>
  <si>
    <t>State the sources of the sulfur dioxide (burning sulfur or roasting sulfide ores) and oxygen (air) in the Contact process</t>
  </si>
  <si>
    <t>State the typical conditions for the conversion of sulfur dioxide to sulfur trioxide in the Contact process as 450°C, 200kPa/2atm and a vanadium(V) oxide catalyst</t>
  </si>
  <si>
    <t>Explain, in terms of rate of reaction and position of equilibrium, why the typical conditions stated are used in the Haber process and in the Contact process, including safety considerations and economics</t>
  </si>
  <si>
    <t>6.4 Redox</t>
  </si>
  <si>
    <t>Use a Roman numeral to indicate the oxidation number of an element in a compound</t>
  </si>
  <si>
    <t>The term, oxidation number, does not appear in the specification. but the use of Roman numerals to indicate oxidation number is used.</t>
  </si>
  <si>
    <t>Define redox reactions as involving simultaneous oxidation and reduction</t>
  </si>
  <si>
    <t>understand the terms:oxidation, reduction, redox, oxidising agent and reducing agent in terms of gain or loss of oxygen and loss or gain of electrons</t>
  </si>
  <si>
    <t>Define oxidation as gain of oxygen and reduction as loss of oxygen</t>
  </si>
  <si>
    <t>Identify redox reactions as reactions involving gain and loss of oxygen</t>
  </si>
  <si>
    <t>Identify oxidation and reduction in redox reactions</t>
  </si>
  <si>
    <t>Define oxidation in terms of: (a) loss of electrons (b) an increase in oxidation number</t>
  </si>
  <si>
    <t>The Pearson Edexcel specification does not include the definition in terms of oxidation number.</t>
  </si>
  <si>
    <t>Define reduction in terms of: (a) gain of electrons (b) a decrease in oxidation number</t>
  </si>
  <si>
    <t>Identify redox reactions as reactions involving gain and loss of electrons</t>
  </si>
  <si>
    <t>Identify redox reactions by changes in oxidation number using: (a) the oxidation number of elements in their uncombined state is zero (b) the oxidation number of a monatomic ion is the same as the charge on the ion (c) the sum of the oxidation numbers in a compound is zero (d) the sum of the oxidation numbers in an ion is equal to the charge on the ion</t>
  </si>
  <si>
    <t>Identify redox reactions by the colour changes involved when using acidified aqueous potassium manganate(VII) or aqueous potassium iodide</t>
  </si>
  <si>
    <t>Define an oxidising agent as a substance that oxidises another substance and is itself reduced</t>
  </si>
  <si>
    <t>Define a reducing agent as a substance that reduces another substance and is itself oxidised</t>
  </si>
  <si>
    <t>Identify oxidising agents and reducing agents in redox reactions</t>
  </si>
  <si>
    <t>7 Acids, bases and salts</t>
  </si>
  <si>
    <t>7.1 The characteristic properties of acids and bases</t>
  </si>
  <si>
    <t>Describe the characteristic properties of acids in terms of their reactions with: (a) metals (b) bases (c) carbonates</t>
  </si>
  <si>
    <t>Same learning involved. However, the Pearson Edexcel  specification refers to sufuric acid, hydrochloric acid and nitric acid.</t>
  </si>
  <si>
    <t>Describe acids in terms of their effect on: (a) litmus (b) thymolphthalein (c) methyl orange</t>
  </si>
  <si>
    <t>State that bases are oxides or hydroxides of metals and that alkalis are soluble bases</t>
  </si>
  <si>
    <t>Describe the characteristic properties of bases in terms of their reactions with: (a) acids (b) ammonium salts</t>
  </si>
  <si>
    <t>describe the reactions of hydrochloric acid, sulfuric acid and nitric acid with metals, bases and metal carbonates (excluding the reactions between nitric acid and metals)to form salts</t>
  </si>
  <si>
    <t>The reactions of acids with bases is covered in the Pearson Edexcel specification but not their reactions with ammonium salts.</t>
  </si>
  <si>
    <t>Describe alkalis in terms of their effect on: (a) litmus (b) thymolphthalein (c) methyl orange</t>
  </si>
  <si>
    <t>describe the use of litmus, phenolphthalein, and methyl orange to distinguish between acidic and alkaline solutions</t>
  </si>
  <si>
    <t>State that aqueous solutions of acids contain H+ ions and aqueous solutions of alkalis contain OH– ions</t>
  </si>
  <si>
    <t>know that acids in aqueous solution are a source of hydrogen ions and alkalis in an aqueous solution are a source of hydroxide ions</t>
  </si>
  <si>
    <t>Describe how to compare hydrogen ion concentration, neutrality, relative acidity and relative alkalinity in terms of colour and pH using universal indicator paper</t>
  </si>
  <si>
    <t>2.29 &amp; 2.30</t>
  </si>
  <si>
    <t>2.15 &amp; 2.16</t>
  </si>
  <si>
    <t>understand how to use the pH scale, from 0–14, can be used to classify solutions as strongly acidic (0–3), weakly acidic (4–6), neutral (7), weakly alkaline (8–10) and strongly alkaline (11–14) &amp; describe the use of universal indicator to measure the approximate pH value of an aqueous solution</t>
  </si>
  <si>
    <t>Describe the neutralisation reaction between an acid and an alkali to produce water, H+ (aq) + OH– (aq) → H2O(l)</t>
  </si>
  <si>
    <t>Same learning involved, reinforced with the embedded practical (2.33C)</t>
  </si>
  <si>
    <t>Define acids as proton donors and bases as proton acceptors</t>
  </si>
  <si>
    <t>Define a strong acid as an acid that is completely dissociated in aqueous solution and a weak acid as an acid that is partially dissociated in aqueous solution</t>
  </si>
  <si>
    <t>State that hydrochloric acid is a strong acid, as shown by the symbol equation, HCl(aq) → H+ (aq) + Cl – (aq)</t>
  </si>
  <si>
    <t>State that ethanoic acid is a weak acid, as shown by the symbol equation, CH3COOH(aq) ⇌ H+ (aq) + CH3COO– (aq</t>
  </si>
  <si>
    <t>7.2 Oxides</t>
  </si>
  <si>
    <t>Classify oxides as acidic, including SO2 and CO2, or basic, including CuO and CaO, related to metallic and non-metallic character</t>
  </si>
  <si>
    <t>The Pearson Edexcel specification statement is more general and does not give specific examples.</t>
  </si>
  <si>
    <t>Describe amphoteric oxides as oxides that react with acids and with bases to produce a salt and water</t>
  </si>
  <si>
    <t>Classify Al 2O3 and ZnO as amphoteric oxides</t>
  </si>
  <si>
    <t>7.3 Preparation of salts</t>
  </si>
  <si>
    <t>Describe the preparation, separation and purification of soluble salts by reaction of an acid with: (a) an alkali by titration (b) excess metal (c) excess insoluble base (d) excess insoluble carbonate</t>
  </si>
  <si>
    <t>2.39 &amp; 2.40C &amp; 2.41C</t>
  </si>
  <si>
    <t>2.25 &amp; 2.26C &amp; 2.27C</t>
  </si>
  <si>
    <r>
      <t xml:space="preserve">describe an experiment to prepare a pure, dry sample of a soluble salt, starting from an insoluble reactant. &amp; </t>
    </r>
    <r>
      <rPr>
        <b/>
        <sz val="10"/>
        <color rgb="FF000000"/>
        <rFont val="Aptos Narrow"/>
        <family val="2"/>
        <scheme val="minor"/>
      </rPr>
      <t>describe an experiment to prepare a pure, dry sample of a soluble salt, starting from an acid and alkali &amp; describe an experiment to prepare a pure, dry sample of an insoluble salt, starting from two soluble reactants</t>
    </r>
  </si>
  <si>
    <t xml:space="preserve">The Pearson Edexcel specification covers this topic but  is more general, referring to the use of an insoluble salt rather than specifically an insoluble carbonate. </t>
  </si>
  <si>
    <t>Describe the general solubility rules for salts: (a) sodium, potassium and ammonium salts are soluble (b) nitrates are soluble (c) chlorides are soluble, except lead and silver (d) sulfates are soluble, except barium, calcium and lead (e) carbonates are insoluble, except sodium, potassium and ammonium (f) hydroxides are insoluble, except sodium, potassium, ammonium and calcium (partially)</t>
  </si>
  <si>
    <t>know the general rules for predicting the solubility of ionic compounds in water: common sodium, potassium and ammonium compounds are soluble; all nitrates are soluble; common chlorides are soluble, except those of silver and lead(II); common sulfates are soluble, except for those of barium, calcium and lead(II); common carbonates are insoluble, except for those of sodium, potassium and ammonium; common hydroxides are insoluble except for those of sodium, potassium and calcium (calcium hydroxide is slightly soluble)</t>
  </si>
  <si>
    <t>Define a hydrated substance as a substance that is chemically combined with water and an anhydrous substance as a substance containing no water</t>
  </si>
  <si>
    <t>These definitions are not in the Pearson Edexcel specification but candidates are required to be familiar with water of crystalisation and also be familiar with the difference between anhydrous copper sulfate and hydrated copper sulfate. There is also a reference to the production of hydrated salts in the suggested practicals.</t>
  </si>
  <si>
    <t>Describe the preparation of insoluble salts by precipitation</t>
  </si>
  <si>
    <t>Define the term water of crystallisation as the water molecules present in hydrated crystals, including CuSO4•5H2O and CoCl 2•6H2O</t>
  </si>
  <si>
    <t>understand how the formulae of simple compounds can be obtained experimentally,</t>
  </si>
  <si>
    <t>8 The Periodic Table</t>
  </si>
  <si>
    <t>8.1 Arrangement of elements</t>
  </si>
  <si>
    <t>Describe the Periodic Table as an arrangement of elements in periods and groups and in order of increasing proton number/atomic number</t>
  </si>
  <si>
    <t>including metal oxides, water and salts containing water of crystallisation</t>
  </si>
  <si>
    <t>Describe the change from metallic to non-metallic character across a period</t>
  </si>
  <si>
    <t>Describe the relationship between group number and the charge of the ions formed from elements in that group</t>
  </si>
  <si>
    <t>know the charges of these ions: metals in Groups 1, 2 and 3;  non-metals in Groups 5, 6 and 7:               Ag+, Cu2+, Fe2+, Fe3+, Pb2+, Zn2+  hydrogen (H+), hydroxide (OH–), ammonium (NH4+), carbonate (CO32–),nitrate (NO3-), sulfate (SO42–)</t>
  </si>
  <si>
    <t>Same learning involved but restricted to groups 1,2,3 and groups 5,6,7.</t>
  </si>
  <si>
    <t>Explain similarities in the chemical properties of elements in the same group of the Periodic Table in terms of their electronic configuration</t>
  </si>
  <si>
    <t>1.19 &amp; 1.23</t>
  </si>
  <si>
    <t>understand how to deduce the electronic configurations of the first 20 elements from their positions in the Periodic Table understand why elements in the same group of the Periodic Table have similar chemical properties</t>
  </si>
  <si>
    <t>Explain how the position of an element in the Periodic Table can be used to predict its properties</t>
  </si>
  <si>
    <t>Identify trends in groups, given information about the elements</t>
  </si>
  <si>
    <t>8.2 Group I properties</t>
  </si>
  <si>
    <t>Describe the Group I alkali metals, lithium, sodium and potassium, as relatively soft metals with general trends down the group, limited to: (a) decreasing melting point (b) increasing density (c) increasing reactivity</t>
  </si>
  <si>
    <t>The Pearson Edexcel specification only refers to increasing reactivity.</t>
  </si>
  <si>
    <t>Predict the properties of other elements in Group I, given information about the elements</t>
  </si>
  <si>
    <t>use knowledge of trends in Group 1 to predict the properties of other alkali</t>
  </si>
  <si>
    <t>8.3 Group VII properties</t>
  </si>
  <si>
    <t>Describe the Group VII halogens, chlorine, bromine and iodine, as diatomic non-metals with general trends down the group, limited to: (a) increasing density (b) decreasing reactivity</t>
  </si>
  <si>
    <t>The Pearson Edexcel specification refers to trends in colour, physical states and physical properties.</t>
  </si>
  <si>
    <t>State the appearance of the halogens at r.t.p. as: (a) chlorine, a pale yellow-green gas (b) bromine, a red-brown liquid (c) iodine, a grey-black solid</t>
  </si>
  <si>
    <t>Describe and explain the displacement reactions of halogens with other halide ions</t>
  </si>
  <si>
    <t>Predict the properties of other elements in Group VII, given information about the elements</t>
  </si>
  <si>
    <t>8.4 Transition elements</t>
  </si>
  <si>
    <t>Describe the transition elements as metals that: (a) have high densities (b) have high melting points (c) form coloured compounds (d) often act as catalysts as elements and in compounds</t>
  </si>
  <si>
    <t>Describe transition elements as having ions with variable oxidation numbers, including iron(II) and iron(III)</t>
  </si>
  <si>
    <t>8.5 Noble gases</t>
  </si>
  <si>
    <t>Describe the Group VIII noble gases as unreactive, monatomic gases and explain this in terms of electronic configuration</t>
  </si>
  <si>
    <t>9 Metals</t>
  </si>
  <si>
    <t>9.1 Properties of metals</t>
  </si>
  <si>
    <t>Compare the general physical properties of metals and non-metals, including: (a) thermal conductivity (b) electrical conductivity (c) malleability and ductility (d) melting points and boiling points</t>
  </si>
  <si>
    <t xml:space="preserve">This comparison does not feature directly in the Pearson Edexcel specification. However, candidates are expected to be able to explain why metals are malleable and can conduct electricity. </t>
  </si>
  <si>
    <t>Describe the general chemical properties of metals, limited to their reactions with: (a) dilute acids (b) cold water and steam (c) oxygen</t>
  </si>
  <si>
    <t>understand how metals can be arranged in a reactivity series based on their reactions with: water; dilute hydrochloric or sulfuric acid</t>
  </si>
  <si>
    <t>Same learning involved. although a metals reaction with oxygen is covered in other parts of the specification such as rusting and extraction of metals.</t>
  </si>
  <si>
    <t>9.2 Uses of metals</t>
  </si>
  <si>
    <t>Describe the uses of metals in terms of their physical properties, including: (a) aluminium in the manufacture of aircraft because of its low density (b) aluminium in the manufacture of overhead electrical cables because of its low density and good electrical conductivity (c) aluminium in food containers because of its resistance to corrosion (d) copper in electrical wiring because of its good electrical conductivity and ductility</t>
  </si>
  <si>
    <t>explain the uses of aluminium, copper, iron and steel in terms of their properties. the types of steel will be limited to low-carbon (mild), high-carbon and stainless</t>
  </si>
  <si>
    <t>Candidates are expected to know examples of the uses of Aluminium, copper, iron and steel. Specific uses are not given in the Pearson Edexcel specification.</t>
  </si>
  <si>
    <t>9.3 Alloys and their properties</t>
  </si>
  <si>
    <t>Describe an alloy as a mixture of a metal with other elements, including: (a) brass as a mixture of copper and zinc (b) stainless steel as a mixture of iron and other elements such as chromium, nickel and carbon</t>
  </si>
  <si>
    <t>The Pearson Edexcel specification is more generic and does not refer to specific examples of alloys.</t>
  </si>
  <si>
    <t>State that alloys can be harder and stronger than the pure metals and are more useful</t>
  </si>
  <si>
    <t>explain why alloys are harder than pure metals</t>
  </si>
  <si>
    <t>Describe the uses of alloys in terms of their physical properties, including stainless steel in cutlery because of its hardness and resistance to rusting</t>
  </si>
  <si>
    <t>Identify representations of alloys from diagrams of structure</t>
  </si>
  <si>
    <t>Explain in terms of structure how alloys can be harder and stronger than the pure metals because the different sized atoms in alloys mean the layers can no longer slide over each other</t>
  </si>
  <si>
    <t>9.4 Reactivity series</t>
  </si>
  <si>
    <t>State the order of the reactivity series as: potassium, sodium, calcium, magnesium, aluminium, carbon, zinc, iron, hydrogen, copper, silver, gold</t>
  </si>
  <si>
    <t>Describe the reactions, if any, of: (a) potassium, sodium and calcium with cold water (b) magnesium with steam (c) magnesium, zinc, iron, copper, silver and gold with dilute hydrochloric acid and explain these reactions in terms of the position of the metals in the reactivity series</t>
  </si>
  <si>
    <t>understand how metals can be arranged in a reactivity series based on their reactions with:                                                        water; dilute hydrochloric or sulfuric acid</t>
  </si>
  <si>
    <t>The Pearson Edexcel specification is more open ended as it does not specify particular metals.</t>
  </si>
  <si>
    <t>Deduce an order of reactivity from a given set of experimental results</t>
  </si>
  <si>
    <t>understand how metals can be arranged in a reactivity series based on their reactions with:water; dilute hydrochloric or sulfuric acid</t>
  </si>
  <si>
    <t>Describe the relative reactivities of metals in terms of their tendency to form positive ions, by displacement reactions, if any, with the aqueous ions of magnesium, zinc, iron, copper and silver</t>
  </si>
  <si>
    <t>understand how metals can be arranged in a reactivity series based on their displacement reactions between: metals and metal oxides metals and aqueous solutions of metal salt</t>
  </si>
  <si>
    <t>Explain the apparent unreactivity of aluminium in terms of its oxide layer</t>
  </si>
  <si>
    <t>9.5 Corrosion of metals</t>
  </si>
  <si>
    <t>State the conditions required for the rusting of iron and steel to form hydrated iron(III) oxide</t>
  </si>
  <si>
    <t>State some common barrier methods, including painting, greasing and coating with plastic</t>
  </si>
  <si>
    <t>understand how the rusting of iron may be prevented by: barrier methods, galvanising, sacrificial protection</t>
  </si>
  <si>
    <t>Describe how barrier methods prevent rusting by excluding oxygen or water</t>
  </si>
  <si>
    <t>Describe the use of zinc in galvanising as an example of a barrier method and sacrificial protection</t>
  </si>
  <si>
    <t>Explain sacrificial protection in terms of the reactivity series and in terms of electron loss</t>
  </si>
  <si>
    <t>9.6 Extraction of metals</t>
  </si>
  <si>
    <t>Describe the ease in obtaining metals from their ores, related to the position of the metal in the reactivity series</t>
  </si>
  <si>
    <t>Describe the extraction of iron from hematite in the blast furnace, limited to: (a) the burning of carbon (coke) to provide heat and produce carbon dioxide (b) the reduction of carbon dioxide to carbon monoxide (c) the reduction of iron(III) oxide by carbon monoxide (d) the thermal decomposition of calcium carbonate/limestone to produce calcium oxide (e) the formation of slag Symbol equations are not required</t>
  </si>
  <si>
    <t>State that the main ore of aluminium is bauxite and that aluminium is extracted by electrolysis</t>
  </si>
  <si>
    <t>Candidates are only required to know that alumiminium is extracted using electrolysis. Details of the process are not required.</t>
  </si>
  <si>
    <t>State the symbol equations for the extraction of iron from hematite (a) C + O2 → CO2 (b) C + CO2 → 2CO (c) Fe2O3 + 3CO → 2Fe + 3CO2 (d) CaCO3 → CaO + CO2 (e) CaO + SiO2 → CaSiO3</t>
  </si>
  <si>
    <t>Describe the extraction of aluminium from purified bauxite/aluminium oxide, including: (a) the role of cryolite (b) why the carbon anodes need to be regularly replaced (c) the reactions at the electrodes, including ionic half-equations Details of the purification of bauxite are not required</t>
  </si>
  <si>
    <t>10 Chemistry of the environment</t>
  </si>
  <si>
    <t>10.1 Water</t>
  </si>
  <si>
    <t>Describe chemical tests for the presence of water using anhydrous cobalt(II) chloride and anhydrous copper(II) sulfate</t>
  </si>
  <si>
    <t>The Pearson Edexcel specification only requires the use of anhydrous copper(II) sulfate for the test.</t>
  </si>
  <si>
    <t>Describe how to test for the purity of water using melting point and boiling point</t>
  </si>
  <si>
    <t>Explain that distilled water is used in practical chemistry rather than tap water because it contains fewer chemical impurities</t>
  </si>
  <si>
    <t>State that water from natural sources may contain substances, including: (a) dissolved oxygen (b) metal compounds (c) plastics (d) sewage (e) harmful microbes (f) nitrates from fertilisers (g) phosphates from fertilisers and detergents</t>
  </si>
  <si>
    <t>State that some of these substances are beneficial, including: (a) dissolved oxygen for aquatic life (b) some metal compounds provide essential minerals for life</t>
  </si>
  <si>
    <t>State that some of these substances are potentially harmful, including: (a) some metal compounds are toxic (b) some plastics harm aquatic life (c) sewage contains harmful microbes which cause disease (d) nitrates and phosphates lead to deoxygenation of water and damage to aquatic life Details of the eutrophication process are not required</t>
  </si>
  <si>
    <t>Describe the treatment of the domestic water supply in terms of: (a) sedimentation and filtration to remove solids (b) use of carbon to remove tastes and odours (c) chlorination to kill microbes</t>
  </si>
  <si>
    <t>10.2 Fertilisers</t>
  </si>
  <si>
    <t>State that ammonium salts and nitrates are used as fertilisers</t>
  </si>
  <si>
    <t>This is covered in the Pearson Edexcel iGCSE Biology specification.</t>
  </si>
  <si>
    <t>Describe the use of NPK fertilisers to provide the elements nitrogen, phosphorus and potassium for improved plant growth</t>
  </si>
  <si>
    <t>10.3 Air quality and climate</t>
  </si>
  <si>
    <t>State the composition of clean, dry air as approximately 78% nitrogen, N2, 21% oxygen, O2 and the remainder as a mixture of noble gases and carbon dioxide, CO2</t>
  </si>
  <si>
    <t>State the source of each of these air pollutants, limited to: (a) carbon dioxide from the complete combustion of carbon-containing fuels (b) carbon monoxide and particulates from the incomplete combustion of carbon_x0002_containing fuels (c) methane from the decomposition of vegetation and waste gases from digestion in animals (d) oxides of nitrogen from car engines (e) sulfur dioxide from the combustion of fossil fuels which contain sulfur compounds</t>
  </si>
  <si>
    <t>2.13 &amp; 4.12 &amp; 4.16</t>
  </si>
  <si>
    <t>6.13 &amp; 4.12 &amp; 4.16</t>
  </si>
  <si>
    <t>know that carbon dioxide is a greenhouse gas and that increasing amounts in the atmosphere may contribute to climate change &amp; know the possible products of complete and incomplete combustion of hydrocarbons with oxygen in the air &amp; understand how sulfur dioxide and oxides of nitrogen contribute to acid rain</t>
  </si>
  <si>
    <t>These occur in different places in the Pearson Edexcel. specification. In this specification the term climate change is used rather than global warming and only carbon dioxide is given as a greenhouse gas. Candidates will however, receive full credit if they give another correct greenhouse gas in their response.</t>
  </si>
  <si>
    <t>State the adverse effect of these air pollutants, limited to: (a) carbon dioxide: higher levels of carbon dioxide leading to increased global warming, which leads to climate change (b) carbon monoxide: toxic gas (c) particulates: increased risk of respiratory problems and cancer (d) methane: higher levels of methane leading to increased global warming, which leads to climate change (e) oxides of nitrogen: acid rain, photochemical smog and respiratory problems (f) sulfur dioxide: acid rain</t>
  </si>
  <si>
    <t>Only the effect of carbon monoxide is covered in the Pearson Edexcel specification.</t>
  </si>
  <si>
    <t>State and explain strategies to reduce the effects of these environmental issues, limited to: (a) climate change: planting trees, reduction in livestock farming, decreasing use of fossil fuels, increasing use of hydrogen and renewable energy, e.g. wind, solar (b) acid rain: use of catalytic converters in vehicles, reducing emissions of sulfur dioxide by using low-sulfur fuels and flue gas desulfurisation with calcium oxide</t>
  </si>
  <si>
    <t>Describe photosynthesis as the reaction between carbon dioxide and water to produce glucose and oxygen in the presence of chlorophyll and using energy from light</t>
  </si>
  <si>
    <t>State the word equation for photosynthesis, carbon dioxide + water → glucose + oxygen</t>
  </si>
  <si>
    <t>Describe how the greenhouse gases carbon dioxide and methane cause global warming, limited to: (a) the absorption, reflection and emission of thermal energy (b) reducing thermal energy loss to space</t>
  </si>
  <si>
    <t>Explain how oxides of nitrogen form in car engines and describe their removal by catalytic converters, e.g. 2CO + 2NO → 2CO2 + N2</t>
  </si>
  <si>
    <t>State the symbol equation for photosynthesis, 6CO2 + 6H2O → C6H12O6 + 6O2</t>
  </si>
  <si>
    <t>11 Organic chemistry</t>
  </si>
  <si>
    <t>11.1 Formulae, functional groups and terminology</t>
  </si>
  <si>
    <t>Draw and interpret the displayed formula of a molecule to show all the atoms and all the bonds</t>
  </si>
  <si>
    <t>Write and interpret general formulae of compounds in the same homologous series, limited to: (a) alkanes, CnH2n+2 (b) alkenes, CnH2n (c) alcohols, CnH2n+1OH (d) carboxylic acids, CnH2n+1COOH</t>
  </si>
  <si>
    <t>4.2 &amp; 4.5</t>
  </si>
  <si>
    <t>understand how to represent organic molecules using empirical formulae, molecular formulae, general formulae, structural formulae and displayed formulae &amp; understand how to write the possible structural and displayed formulae of an organic molecule given its molecular formula</t>
  </si>
  <si>
    <t>The Pearson Edexcel covers these named organic compounds.</t>
  </si>
  <si>
    <t>Identify a functional group as an atom or group of atoms that determine the chemical properties of a homologous series</t>
  </si>
  <si>
    <t>State that a homologous series is a family of similar compounds with similar chemical properties due to the presence of the same functional group</t>
  </si>
  <si>
    <t>State that a saturated compound has molecules in which all carbon–carbon bonds are single bonds</t>
  </si>
  <si>
    <t>State that an unsaturated compound has molecules in which one or more carbon– carbon bonds are not single bonds</t>
  </si>
  <si>
    <t>State that a structural formula is an unambiguous description of the way the atoms in a molecule are arranged, including CH2=CH2, CH3CH2OH, CH3COOCH3</t>
  </si>
  <si>
    <r>
      <t xml:space="preserve">4.21 &amp; 4.26 &amp; </t>
    </r>
    <r>
      <rPr>
        <b/>
        <sz val="10"/>
        <color rgb="FF242424"/>
        <rFont val="Aptos Narrow"/>
        <family val="2"/>
      </rPr>
      <t>4.30C &amp; 4.35C</t>
    </r>
  </si>
  <si>
    <r>
      <t>4.21 &amp; 4.26 &amp;</t>
    </r>
    <r>
      <rPr>
        <b/>
        <sz val="10"/>
        <color rgb="FF242424"/>
        <rFont val="Aptos Narrow"/>
        <family val="2"/>
      </rPr>
      <t xml:space="preserve"> 8.2C &amp; 8.7C</t>
    </r>
  </si>
  <si>
    <r>
      <t xml:space="preserve">understand how to draw the structural and displayed formulae for alkanes with up to five carbon atoms in the molecule, and to name the unbranched-chain isomers &amp; understand how to draw the structural and displayed formulae for alkenes with up to four carbon atoms in the molecule, and name the unbranched-chain isomers knowledge of cis/trans or E/Z notation is not required &amp; </t>
    </r>
    <r>
      <rPr>
        <b/>
        <sz val="10"/>
        <rFont val="Aptos Narrow"/>
        <family val="2"/>
        <scheme val="minor"/>
      </rPr>
      <t xml:space="preserve">understand how to draw structural and displayed formulae for methanol, ethanol, propanol (propan-1-ol only) and butanol (butan-1-ol only), and name each compound the names propanol and butanol are acceptable. &amp; understand how to draw structural and displayed formulae for unbranched-chain carboxylic acids with up to four carbon atoms in the molecule, and name each compound             </t>
    </r>
    <r>
      <rPr>
        <sz val="10"/>
        <rFont val="Aptos Narrow"/>
        <family val="2"/>
        <scheme val="minor"/>
      </rPr>
      <t xml:space="preserve">   </t>
    </r>
  </si>
  <si>
    <t>This is covered in different sections of the Pearson Edexcel specification.</t>
  </si>
  <si>
    <t>Define structural isomers as compounds with the same molecular formula, but different structural formulae, including C4H10 as CH3CH2CH2CH3 and CH3CH(CH3)CH3 and C4H8 as CH3CH2CH=CH2 and CH3CH=CHCH3</t>
  </si>
  <si>
    <t>Describe the general characteristics of a homologous series as: (a) having the same functional group (b) having the same general formula (c) differing from one member to the next by a –CH2– unit (d) displaying a trend in physical properties (e) sharing similar chemical properties</t>
  </si>
  <si>
    <t>Not spelt out in the Pearson Edexcel specification but the same knowledge is implied.</t>
  </si>
  <si>
    <t>11.2 Naming organic compounds</t>
  </si>
  <si>
    <t>Name and draw the displayed formulae of: (a) methane and ethane (b) ethene (c) ethanol (d) ethanoic acid (e) the products of the reactions stated in sections 11.4–11.7</t>
  </si>
  <si>
    <t>The Pearson Edexcel specification requires more examples of displayed formulae.</t>
  </si>
  <si>
    <t>State the type of compound present, given a chemical name ending in -ane, -ene, -ol, or -oic acid or from a molecular formula or displayed formula</t>
  </si>
  <si>
    <t>understand how to name compounds relevant to this specification using the rules of International Union of Pure and Applied Chemistry (IUPAC) nomenclature</t>
  </si>
  <si>
    <t>Name and draw the structural and displayed formulae of unbranched: (a) alkanes (b) alkenes, including but-1-ene and but-2-ene (c) alcohols, including propan-1-ol, propan-2-ol, butan-1-ol and butan-2-ol (d) carboxylic acids containing up to four carbon atoms per molecule</t>
  </si>
  <si>
    <t>Name and draw the displayed formulae of the unbranched esters which can be made from unbranched alcohols and carboxylic acids, each containing up to four carbon atoms</t>
  </si>
  <si>
    <t>8.31C</t>
  </si>
  <si>
    <t>11.3 Fuels</t>
  </si>
  <si>
    <t>Name the fossil fuels: coal, natural gas and petroleum</t>
  </si>
  <si>
    <t>Name methane as the main constituent of natural gas</t>
  </si>
  <si>
    <t>State that hydrocarbons are compounds that contain hydrogen and carbon only</t>
  </si>
  <si>
    <t>State that petroleum is a mixture of hydrocarbons</t>
  </si>
  <si>
    <t>The Pearson Edexcel specification defines crude oil as a mixture of hydrocarbons.</t>
  </si>
  <si>
    <t>Describe the separation of petroleum into useful fractions by fractional distillation</t>
  </si>
  <si>
    <t>The Pearson Edexcel specification requires the description of the separation of the fractions of crude oil by fractional distillation.</t>
  </si>
  <si>
    <t>Describe how the properties of fractions obtained from petroleum change from the bottom to the top of the fractionating column, limited to: (a) decreasing chain length (b) higher volatility (c) lower boiling points (d) lower viscosity</t>
  </si>
  <si>
    <t>The Pearson Edexcel specification considers the effects of colour, boiling points and viscosity as the trends.</t>
  </si>
  <si>
    <t>Name the uses of the fractions as: (a) refinery gas fraction for gas used in heating and cooking (b) gasoline/petrol fraction for fuel used in cars (c) naphtha fraction as a chemical feedstock (d) kerosene/paraffin fraction for jet fuel (e) diesel oil/gas oil fraction for fuel used in diesel engines (f) fuel oil fraction for fuel used in ships and home heating systems (g) lubricating oil fraction for lubricants, waxes and polishes (h) bitumen fraction for making roads</t>
  </si>
  <si>
    <t>The Pearson Edexcel specification refers to crude oil rather than petroleum.</t>
  </si>
  <si>
    <t>11.4 Alkanes</t>
  </si>
  <si>
    <t>State that the bonding in alkanes is single covalent and that alkanes are saturated hydrocarbons</t>
  </si>
  <si>
    <t>Describe the properties of alkanes as being generally unreactive, except in terms of combustion and substitution by chlorine</t>
  </si>
  <si>
    <t>State that in a substitution reaction one atom or group of atoms is replaced by another atom or group of atoms</t>
  </si>
  <si>
    <t>Describe the substitution reaction of alkanes with chlorine as a photochemical reaction, with ultraviolet light providing the activation energy, Ea, and draw the structural or displayed formulae of the products, limited to monosubstitution</t>
  </si>
  <si>
    <t>11.5 Alkenes</t>
  </si>
  <si>
    <t>State that the bonding in alkenes includes a double carbon–carbon covalent bond and that alkenes are unsaturated hydrocarbons</t>
  </si>
  <si>
    <t>Describe the manufacture of alkenes and hydrogen by the cracking of larger alkane molecules using a high temperature and a catalyst</t>
  </si>
  <si>
    <t>Describe the reasons for the cracking of larger alkane molecules</t>
  </si>
  <si>
    <t>Describe the test to distinguish between saturated and unsaturated hydrocarbons by their reaction with aqueous bromine</t>
  </si>
  <si>
    <t>State that in an addition reaction only one product is formed</t>
  </si>
  <si>
    <t>Describe the properties of alkenes in terms of addition reactions with: (a) bromine or aqueous bromine (b) hydrogen in the presence of a nickel catalyst (c) steam in the presence of an acid catalyst and draw the structural or displayed formulae of the products</t>
  </si>
  <si>
    <t>The Pearson Edexcel specification only considers reactions with bromine and reaction with steam in the presence of an acid catalyst.</t>
  </si>
  <si>
    <t>11.6 Alcohols</t>
  </si>
  <si>
    <t>Describe the manufacture of ethanol by: (a) fermentation of aqueous glucose at 25– 35°C in the presence of yeast and in the absence of oxygen (b) catalytic addition of steam to ethene at 300°C and 6000kPa/60 atm in the presence of an acid catalyst</t>
  </si>
  <si>
    <t>know that ethanol can be manufactured by: reacting ethene with steam in the presence of a phosphoric acid catalyst at a temperature of about 300 ºC and a pressure of about 60–70 atm; the fermentation of glucose, in the absence of air, at an optimum temperature of about 30 ºC and using the enzymes in yeast</t>
  </si>
  <si>
    <t>Describe the combustion of ethanol</t>
  </si>
  <si>
    <t>know that ethanol can be oxidised by: burning in air or oxygen (complete combustion) </t>
  </si>
  <si>
    <t>State the uses of ethanol as: (a) a solvent (b) a fuel</t>
  </si>
  <si>
    <t>Describe the advantages and disadvantages of the manufacture of ethanol by: (a) fermentation (b) catalytic addition of steam to ethene</t>
  </si>
  <si>
    <t>Not directly covered in the specification but candidates can be asked to suggest advantages and disadvantages of the two methods by using their knowledge of the two methods of production.</t>
  </si>
  <si>
    <t>11.7 Carboxylic acids</t>
  </si>
  <si>
    <t>Describe the reaction of ethanoic acid with: (a) metals (b) bases (c) carbonates including names and formulae of the salts produced</t>
  </si>
  <si>
    <t>describe the reactions of aqueous solutions of carboxylic acids with metals and metal carbonate</t>
  </si>
  <si>
    <t>The Pearson Edexcel specification does not specify ethanoic acid and refers to carboxylic acids in general. It requires knowledge of reactions with metals and carbonates but not bases.</t>
  </si>
  <si>
    <t>Describe the formation of ethanoic acid by the oxidation of ethanol: (a) with acidified aqueous potassium manganate(VII) (b) by bacterial oxidation during vinegar production</t>
  </si>
  <si>
    <t>Describe the reaction of a carboxylic acid with an alcohol using an acid catalyst to form an ester</t>
  </si>
  <si>
    <t>11.8 Polymers</t>
  </si>
  <si>
    <t>Define polymers as large molecules built up from many smaller molecules called monomers</t>
  </si>
  <si>
    <t>Describe the formation of poly(ethene) as an example of addition polymerisation using ethene monomers</t>
  </si>
  <si>
    <t>Not an exact match but if a candidate can draw the repeat unit for poly(ethene) the will understand how polu(ethene0)is formed from an appropriate monomer.</t>
  </si>
  <si>
    <t>State that plastics are made from polymers</t>
  </si>
  <si>
    <t>Plastics are not mentioned in the Pearson Edexcel specification.</t>
  </si>
  <si>
    <t>Describe how the properties of plastics have implications for their disposal</t>
  </si>
  <si>
    <t>explain problems in the disposal of addition polymers, including: their inertness and inability to biodegrade. the production of toxic gases when they are burned</t>
  </si>
  <si>
    <t>Describe the environmental challenges caused by plastics, limited to: (a) disposal in landfill sites (b) accumulation in oceans (c) formation of toxic gases from burning</t>
  </si>
  <si>
    <t>The challenges are included in this specification statement.</t>
  </si>
  <si>
    <t>Identify the repeat units and/or linkages in addition polymers and in condensation polymers</t>
  </si>
  <si>
    <t>The Pearson Edexcel specification only requires addition polymers.</t>
  </si>
  <si>
    <t>Deduce the structure or repeat unit of an addition polymer from a given alkene and vice versa</t>
  </si>
  <si>
    <t>Deduce the structure or repeat unit of a condensation polymer from given monomers and vice versa, limited to: (a) polyamides from a dicarboxylic acid and a diamine (b) polyesters from a dicarboxylic acid and a diol</t>
  </si>
  <si>
    <t>Not an exact match but candidates are supposed to know how polyester is produced and from this should be familiar with its structure, repeat units and monomers.</t>
  </si>
  <si>
    <t>Describe the differences between addition and condensation polymerisation</t>
  </si>
  <si>
    <t>Describe and draw the structure of: (a) nylon, a polyamide C O C O C C O O N H N H N H N H (b) PET, a polyester C O C O C C O O O O O O The full name for PET, polyethylene terephthalate, is not required</t>
  </si>
  <si>
    <t>understand how to write the structural and displayed formula of a polyester, showing the repeat unit, given the formulae of the monomers from which it is formed including the reaction of ethanedioic acid and ethanediol</t>
  </si>
  <si>
    <t>Limited to polyester.</t>
  </si>
  <si>
    <t>State that PET can be converted back into monomers and re-polymerised</t>
  </si>
  <si>
    <t>Describe proteins as natural polyamides and that they are formed from amino acid monomers with the general structure: H O H H O N H C C R where R represents different types of side_x0002_chain</t>
  </si>
  <si>
    <t>Describe and draw the structure of proteins as: N H C O N H C O N H C O</t>
  </si>
  <si>
    <t>12 Experimental techniques and chemical analysis</t>
  </si>
  <si>
    <t>12.1 Experimental design</t>
  </si>
  <si>
    <t>Name appropriate apparatus for the measurement of time, temperature, mass and volume, including: (a) stop-watches (b) thermometers (c) balances (d) burettes (e) volumetric pipettes (f) measuring cylinders (g) gas syringes</t>
  </si>
  <si>
    <t>This is covered in the Pearson Edexcel specifications through the various embedded practicals.</t>
  </si>
  <si>
    <t>Suggest advantages and disadvantages of experimental methods and apparatus</t>
  </si>
  <si>
    <t>Describe a: (a) solvent as a substance that dissolves a solute (b) solute as a substance that is dissolved in a solvent (c) solution as a mixture of one or more solutes dissolved in a solvent (d) saturated solution as a solution containing the maximum concentration of a solute dissolved in the solvent at a specified temperature (e) residue as a substance that remains after evaporation, distillation, filtration or any similar process (f) filtrate as a liquid or solution that has passed through a filter</t>
  </si>
  <si>
    <t>1.4&amp; 1.10</t>
  </si>
  <si>
    <r>
      <t xml:space="preserve">know what is meant by the terms: solvent ,solute, solution, saturated solution &amp; </t>
    </r>
    <r>
      <rPr>
        <sz val="10"/>
        <color rgb="FF000000"/>
        <rFont val="Aptos Narrow"/>
        <family val="2"/>
        <scheme val="minor"/>
      </rPr>
      <t>describe these experimental techniques for the separation of mixtures: simple distillation, fractional distillation, filtration, crystallisation, paper chromatography</t>
    </r>
  </si>
  <si>
    <t>12.2 Acid-base titrations</t>
  </si>
  <si>
    <t>Describe an acid–base titration to include the use of a: (a) burette (b) volumetric pipette (c) suitable indicator</t>
  </si>
  <si>
    <t>Describe how to identify the end-point of a titration using an indicator</t>
  </si>
  <si>
    <t>12.3 Chromatography</t>
  </si>
  <si>
    <t>Describe how paper chromatography is used to separate mixtures of soluble coloured substances, using a suitable solvent</t>
  </si>
  <si>
    <t>Embedded practical.</t>
  </si>
  <si>
    <t>Interpret simple chromatograms to identify: (a) unknown substances by comparison with known substances (b) pure and impure substances</t>
  </si>
  <si>
    <t>Describe how paper chromatography is used to separate mixtures of soluble colourless substances, using a suitable solvent and a locating agent Knowledge of specific locating agents is not required</t>
  </si>
  <si>
    <t>No specific reference in Edexcel specification</t>
  </si>
  <si>
    <t>State and use the equation for Rf : Rf = distance travelled by substance distance travelled by solvent</t>
  </si>
  <si>
    <t>12.4 Separation and purification</t>
  </si>
  <si>
    <t>Describe and explain methods of separation and purification using: (a) a suitable solvent (b) filtration (c) crystallisation (d) simple distillation (e) fractional distillation</t>
  </si>
  <si>
    <t>describe these experimental techniques for the separation of mixtures: simple distillation, fractional distillation, filtration, crystallisation, paper chromatography</t>
  </si>
  <si>
    <t>Suggest suitable separation and purification techniques, given information about the substances involved</t>
  </si>
  <si>
    <t>Identify substances and assess their purity using melting point and boiling point information</t>
  </si>
  <si>
    <t>12.5 Identification of ions and gases</t>
  </si>
  <si>
    <t>Describe tests to identify the anions: (a) carbonate, CO3 2–, by reaction with dilute acid and then testing for carbon dioxide gas (b) chloride, Cl – , bromide, Br – , and iodide, I – , by acidifying with dilute nitric acid then adding aqueous silver nitrate (c) nitrate, NO3 – , reduction with aluminium foil and aqueous sodium hydroxide and then testing for ammonia gas (d) sulfate, SO4 2–, by acidifying with dilute nitric acid and then adding aqueous barium nitrate (e) sulfite, SO3 2–, by reaction with acidified aqueous potassium manganate(VII)</t>
  </si>
  <si>
    <r>
      <t>describe tests for these anions:  Cl</t>
    </r>
    <r>
      <rPr>
        <vertAlign val="superscript"/>
        <sz val="10"/>
        <color rgb="FF000000"/>
        <rFont val="Aptos Narrow"/>
        <family val="2"/>
        <scheme val="minor"/>
      </rPr>
      <t>–</t>
    </r>
    <r>
      <rPr>
        <sz val="10"/>
        <color rgb="FF000000"/>
        <rFont val="Aptos Narrow"/>
        <family val="2"/>
        <scheme val="minor"/>
      </rPr>
      <t>, Br</t>
    </r>
    <r>
      <rPr>
        <vertAlign val="superscript"/>
        <sz val="10"/>
        <color rgb="FF000000"/>
        <rFont val="Aptos Narrow"/>
        <family val="2"/>
        <scheme val="minor"/>
      </rPr>
      <t>–</t>
    </r>
    <r>
      <rPr>
        <sz val="10"/>
        <color rgb="FF000000"/>
        <rFont val="Aptos Narrow"/>
        <family val="2"/>
        <scheme val="minor"/>
      </rPr>
      <t> and I– using acidified silver nitrate solution SO</t>
    </r>
    <r>
      <rPr>
        <vertAlign val="subscript"/>
        <sz val="10"/>
        <color rgb="FF000000"/>
        <rFont val="Aptos Narrow"/>
        <family val="2"/>
        <scheme val="minor"/>
      </rPr>
      <t>4</t>
    </r>
    <r>
      <rPr>
        <vertAlign val="superscript"/>
        <sz val="10"/>
        <color rgb="FF000000"/>
        <rFont val="Aptos Narrow"/>
        <family val="2"/>
        <scheme val="minor"/>
      </rPr>
      <t>2–</t>
    </r>
    <r>
      <rPr>
        <sz val="10"/>
        <color rgb="FF000000"/>
        <rFont val="Aptos Narrow"/>
        <family val="2"/>
        <scheme val="minor"/>
      </rPr>
      <t> using acidified barium chloride solution CO</t>
    </r>
    <r>
      <rPr>
        <vertAlign val="subscript"/>
        <sz val="10"/>
        <color rgb="FF000000"/>
        <rFont val="Aptos Narrow"/>
        <family val="2"/>
        <scheme val="minor"/>
      </rPr>
      <t>3</t>
    </r>
    <r>
      <rPr>
        <vertAlign val="superscript"/>
        <sz val="10"/>
        <color rgb="FF000000"/>
        <rFont val="Aptos Narrow"/>
        <family val="2"/>
        <scheme val="minor"/>
      </rPr>
      <t>2–</t>
    </r>
    <r>
      <rPr>
        <sz val="10"/>
        <color rgb="FF000000"/>
        <rFont val="Aptos Narrow"/>
        <family val="2"/>
        <scheme val="minor"/>
      </rPr>
      <t> using hydrochloric acid and identifying the gas evolved</t>
    </r>
  </si>
  <si>
    <t>Nitrates and sulfates not included in the Pearson Edexcel specification.</t>
  </si>
  <si>
    <t>Describe tests using aqueous sodium hydroxide and aqueous ammonia to identify the aqueous cations: (a) aluminium, Al 3+ (b) ammonium, NH4 + (c) calcium, Ca2+ (d) chromium(III), Cr3+ (e) copper(II), Cu2+ (f) iron(II), Fe2+ (g) iron(III), Fe3+ (h) zinc, Zn2+</t>
  </si>
  <si>
    <t>2.46 &amp; 2.47</t>
  </si>
  <si>
    <t>6.17 &amp; 6.18</t>
  </si>
  <si>
    <t>know the colours formed in flame tests for these cations: Li+ is red, Na+ is yellow, K+ is lilac, Ca2+ is orange-red, Cu2+ is blue-green &amp; describe tests for these cations: NH4+ using sodium hydroxide solution and identifying the gas evolved. Cu2+, Fe2+ and Fe3+ using sodium hydroxide solution</t>
  </si>
  <si>
    <t>Does not include tests for  aluminium, Al 3+ (b) chromium(III), Cr3+ , zinc, Zn2+</t>
  </si>
  <si>
    <t>Describe tests to identify the gases: (a) ammonia, NH3, using damp red litmus paper (b) carbon dioxide, CO2, using limewater (c) chlorine, Cl 2, using damp litmus paper (d) hydrogen, H2, using a lighted splint (e) oxygen, O2, using a glowing splint (f) sulfur dioxide, SO2, using acidified aqueous potassium manganate(VII)</t>
  </si>
  <si>
    <t>describe tests for these gases: hydrogen, oxygen,  carbon dioxide, ammonia, chlorine</t>
  </si>
  <si>
    <t>Does not include sulfur dioxide.</t>
  </si>
  <si>
    <t>Describe the use of a flame test to identify the cations: (a) lithium, Li+ (b) sodium, Na+ (c) potassium, K+ (d) calcium, Ca2+ (e) barium, Ba2+ (f) copper(II), Cu2+</t>
  </si>
  <si>
    <t>2.45 &amp; 2.46</t>
  </si>
  <si>
    <t>6.16 &amp; 6.17</t>
  </si>
  <si>
    <t>describe how to carry out a flame test. &amp; know the colours formed in flame tests for these cations :                                                              Li+ is red Na+ is yellow K+ is lilac Ca2+ is orange-red Cu2+ is blue-green</t>
  </si>
  <si>
    <t>Does not include barium</t>
  </si>
  <si>
    <t>CAIE Sub-sub-topic</t>
  </si>
  <si>
    <t>1 Motion</t>
  </si>
  <si>
    <t>1.1 Physical quantities and measurement techniques</t>
  </si>
  <si>
    <t>Describe the use of rulers and measuring cylinders to find a length or a volume</t>
  </si>
  <si>
    <t>These practical skills are covered in the embedded practicals in the Pearson Edexcel specification</t>
  </si>
  <si>
    <t>Describe how to measure a variety of time intervals using clocks and digital timers</t>
  </si>
  <si>
    <t>Determine an average value for a small distance and for a short interval of time by measuring multiples (including the period of oscillation of a pendulum)</t>
  </si>
  <si>
    <t>Understand that a scalar quantity has magnitude (size) only and that a vector quantity has magnitude and direction</t>
  </si>
  <si>
    <t>Know that the following quantities are scalars: distance, speed, time, mass, energy and temperature</t>
  </si>
  <si>
    <t>Know that the following quantities are vectors: force, weight, velocity, acceleration, momentum, electric field strength and gravitational field strength</t>
  </si>
  <si>
    <t>Determine, by calculation or graphically, the resultant of two vectors at right angles, limited to forces or velocities only</t>
  </si>
  <si>
    <t>1.2 Motion</t>
  </si>
  <si>
    <t>Define speed as distance travelled per unit time; recall and use the equation v = s t</t>
  </si>
  <si>
    <t>Define velocity as speed in a given direction</t>
  </si>
  <si>
    <t>Recall and use the equation average speed = total distance travelled total time taken</t>
  </si>
  <si>
    <t>Sketch, plot and interpret distance–time and speed–time graphs</t>
  </si>
  <si>
    <t>Determine, qualitatively, from given data or the shape of a distance–time graph or speed–time graph when an object is: (a) at rest (b) moving with constant speed (c) accelerating (d) decelerating</t>
  </si>
  <si>
    <t>Calculate speed from the gradient of a straight_x0002_line section of a distance–time graph</t>
  </si>
  <si>
    <t>Calculate the area under a speed–time graph to determine the distance travelled for motion with constant speed or constant acceleration</t>
  </si>
  <si>
    <t>State that the acceleration of free fall g for an object near to the surface of the Earth is approximately constant and is approximately 9.8m/s2</t>
  </si>
  <si>
    <t>Define acceleration as change in velocity per unit time; recall and use the equation a = ∆v ∆t</t>
  </si>
  <si>
    <t>Determine from given data or the shape of a speed–time graph when an object is moving with: (a) constant acceleration (b) changing acceleration</t>
  </si>
  <si>
    <t>Calculate acceleration from the gradient of a speed–time graph</t>
  </si>
  <si>
    <t>Know that a deceleration is a negative acceleration and use this in calculations</t>
  </si>
  <si>
    <t>Describe the motion of objects falling in a uniform gravitational field with and without air/ liquid resistance (including reference to terminal velocity)</t>
  </si>
  <si>
    <t>1.3 Mass and weight</t>
  </si>
  <si>
    <t>State that mass is a measure of the quantity of matter in an object at rest relative to the observer</t>
  </si>
  <si>
    <t>State that weight is a gravitational force on an object that has mass</t>
  </si>
  <si>
    <t>Define gravitational field strength as force per unit mass; recall and use the equation g = W m and know that this is equivalent to the acceleration of free fall</t>
  </si>
  <si>
    <t>Know that weights (and masses) may be compared using a balance</t>
  </si>
  <si>
    <t>Describe, and use the concept of, weight as the effect of a gravitational field on a mass</t>
  </si>
  <si>
    <t>1.4 Density</t>
  </si>
  <si>
    <t>Define density as mass per unit volume; recall and use the equation ρ = m V</t>
  </si>
  <si>
    <t>Describe how to determine the density of a liquid, of a regularly shaped solid and of an irregularly shaped solid which sinks in a liquid (volume by displacement), including appropriate calculations</t>
  </si>
  <si>
    <t>Determine whether an object floats based on density data</t>
  </si>
  <si>
    <t>Determine whether one liquid will float on another liquid based on density data given that the liquids do not mix</t>
  </si>
  <si>
    <t>1.5 Forces</t>
  </si>
  <si>
    <t>1.5.1 Effects of forces</t>
  </si>
  <si>
    <t>Know that forces may produce changes in the size and shape of an object</t>
  </si>
  <si>
    <t>Sketch, plot and interpret load–extension graphs for an elastic solid and describe the associated experimental procedures</t>
  </si>
  <si>
    <t>Determine the resultant of two or more forces acting along the same straight line</t>
  </si>
  <si>
    <t>Know that an object either remains at rest or continues in a straight line at constant speed unless acted on by a resultant force</t>
  </si>
  <si>
    <t>Unbalanced force means that there is a resultant force</t>
  </si>
  <si>
    <t>State that a resultant force may change the velocity of an object by changing its direction of motion or its speed</t>
  </si>
  <si>
    <t>Describe solid friction as the force between two surfaces that may impede motion and produce heating</t>
  </si>
  <si>
    <t>Know that friction (drag) acts on an object moving through a liquid</t>
  </si>
  <si>
    <t>Know that friction (drag) acts on an object moving through a gas (e.g. air resistance)</t>
  </si>
  <si>
    <t>Define the spring constant as force per unit extension; recall and use the equation k = F x</t>
  </si>
  <si>
    <t>Define and use the term ‘limit of proportionality’ for a load–extension graph and identify this point on the graph (an understanding of the elastic limit is not required)</t>
  </si>
  <si>
    <t>Recall and use the equation F = ma and know that the force and the acceleration are in the same direction</t>
  </si>
  <si>
    <t>Describe, qualitatively, motion in a circular path due to a force perpendicular to the motion as: (a) speed increases if force increases, with mass and radius constant (b) radius decreases if force increases, with mass and speed constant (c) an increased mass requires an increased force to keep speed and radius constant (F = mv 2 r is not required)</t>
  </si>
  <si>
    <t>1.5.2 Turning effect of forces</t>
  </si>
  <si>
    <t>Describe the moment of a force as a measure of its turning effect and give everyday examples</t>
  </si>
  <si>
    <t>Define the moment of a force as moment = force × perpendicular distance from the pivot; recall and use this equation</t>
  </si>
  <si>
    <t>Apply the principle of moments to situations with one force each side of the pivot, including balancing of a beam</t>
  </si>
  <si>
    <t>State that, when there is no resultant force and no resultant moment, an object is in equilibrium</t>
  </si>
  <si>
    <t>Apply the principle of moments to other situations, including those with more than one force each side of the pivot</t>
  </si>
  <si>
    <t>Describe an experiment to demonstrate that there is no resultant moment on an object in equilibrium</t>
  </si>
  <si>
    <t>1.5.3 Centre of gravity</t>
  </si>
  <si>
    <t>State what is meant by centre of gravity</t>
  </si>
  <si>
    <t>Describe an experiment to determine the position of the centre of gravity of an irregularly shaped plane lamina</t>
  </si>
  <si>
    <t>Describe, qualitatively, the effect of the position of the centre of gravity on the stability of simple objects</t>
  </si>
  <si>
    <t>1.6 Momentum</t>
  </si>
  <si>
    <t>Define momentum as mass × velocity; recall and use the equation p = mv</t>
  </si>
  <si>
    <t>Define impulse as force × time for which force acts; recall and use the equation impulse = F∆t = ∆(mv)</t>
  </si>
  <si>
    <t>Pearson Edexcel does not use the term "impulse", but physics is the same</t>
  </si>
  <si>
    <t>Apply the principle of the conservation of momentum to solve simple problems in one dimension</t>
  </si>
  <si>
    <t>Define resultant force as the change in momentum per unit time; recall and use the equation F = ∆p ∆t</t>
  </si>
  <si>
    <t>1.7 Energy, work and power</t>
  </si>
  <si>
    <t>1.7.1 Energy</t>
  </si>
  <si>
    <t>State that energy may be stored as kinetic, gravitational potential, chemical, elastic (strain), nuclear, electrostatic and internal (thermal)</t>
  </si>
  <si>
    <t>Describe how energy is transferred between stores during events and processes, including examples of transfer by forces (mechanical work done), electrical currents (electrical work done), heating, and by electromagnetic, sound and other waves</t>
  </si>
  <si>
    <t>Know the principle of the conservation of energy and apply this principle to simple examples including the interpretation of simple flow diagrams</t>
  </si>
  <si>
    <t>Recall and use the equation for kinetic energy Ek = 1/2mv2</t>
  </si>
  <si>
    <t>Recall and use the equation for the change in gravitational potential energy ∆E p = mg∆h</t>
  </si>
  <si>
    <t>Know the principle of the conservation of energy and apply this principle to complex examples involving multiple stages, including the interpretation of Sankey diagrams</t>
  </si>
  <si>
    <t>Also, 3.5 describe a variety of everyday and scientific devices and situations, explaining the transfer of the input energy in terms of the above relationship, including their representation by Sankey diagrams</t>
  </si>
  <si>
    <t>1.7.2 Work</t>
  </si>
  <si>
    <t>Understand that mechanical or electrical work done is equal to the energy transferred</t>
  </si>
  <si>
    <t>Recall and use the equation for mechanical working W = Fd = ∆E</t>
  </si>
  <si>
    <t>1.7.3 Energy resources</t>
  </si>
  <si>
    <t>Describe how useful energy may be obtained, or electrical power generated, from: (a) chemical energy stored in fossil fuels (b) chemical energy stored in biofuels (c) water, including the energy stored in waves, in tides, and in water behind hydroelectric dams (d) geothermal resources (e) nuclear fuel (f) light from the Sun to generate electrical power (solar cells) (g) infrared and other electromagnetic waves from the Sun to heat water (solar panels) and be the source of wind energy including references to a boiler, turbine and generator where they are used</t>
  </si>
  <si>
    <t>Describe advantages and disadvantages of each method in terms of renewability, availability, reliability, scale and environmental impact</t>
  </si>
  <si>
    <t>Understand, qualitatively, the concept of efficiency of energy transfer</t>
  </si>
  <si>
    <t>Know that radiation from the Sun is the main source of energy for all our energy resources except geothermal, nuclear and tidal</t>
  </si>
  <si>
    <t>Know that energy is released by nuclear fusion in the Sun</t>
  </si>
  <si>
    <t>Know that research is being carried out to investigate how energy released by nuclear fusion can be used to produce electrical energy on a large scale</t>
  </si>
  <si>
    <t>Define efficiency as: (a) (%) efficiency = (useful energy output) (total energy input) (× 100%) (b) (%) efficiency = (useful power output) (total power input) (× 100%) recall and use these equations</t>
  </si>
  <si>
    <t>1.7.4 Power</t>
  </si>
  <si>
    <t>Define power as work done per unit time and also as energy transferred per unit time; recall and use the equations (a) P = W t (b) P = ∆E t</t>
  </si>
  <si>
    <t>Also, 3.12 "know that work done is equal to energy transferred" and 3.16 "describe power as the rate of transfer of energy or the rate of doing work"</t>
  </si>
  <si>
    <t>1.8 Pressure</t>
  </si>
  <si>
    <t>Define pressure as force per unit area; recall and use the equation p = F A</t>
  </si>
  <si>
    <t>Describe how pressure varies with force and area in the context of everyday examples</t>
  </si>
  <si>
    <t>Describe, qualitatively, how the pressure beneath the surface of a liquid changes with depth and density of the liquid</t>
  </si>
  <si>
    <t>Recall and use the equation for the change in pressure beneath the surface of a liquid ∆p = ρg∆h</t>
  </si>
  <si>
    <t>2 Thermal Physics</t>
  </si>
  <si>
    <t>2.1 Kinetic particle model of matter</t>
  </si>
  <si>
    <t>2.1.1 States of matter</t>
  </si>
  <si>
    <t>Know the distinguishing properties of solids, liquids and gases</t>
  </si>
  <si>
    <t>Know the terms for the changes in state between solids, liquids and gases (gas to solid and solid to gas transfers are not required)</t>
  </si>
  <si>
    <t>2.1.2 Particle model</t>
  </si>
  <si>
    <t>Describe the particle structure of solids, liquids and gases in terms of the arrangement, separation and motion of the particles, and represent these states using simple particle diagrams</t>
  </si>
  <si>
    <t>Describe the relationship between the motion of particles and temperature, including the idea that there is a lowest possible temperature (−273°C), known as absolute zero, where the particles have least kinetic energy</t>
  </si>
  <si>
    <t>Also, 6.2 "understand why there is an absolute zero of temperature which is –273 °C"</t>
  </si>
  <si>
    <t>Describe the pressure and the changes in pressure of a gas in terms of the motion of its particles and their collisions with a surface</t>
  </si>
  <si>
    <t>Know that the random motion of microscopic particles in a suspension is evidence for the kinetic particle model of matter</t>
  </si>
  <si>
    <t>Describe and explain this motion (sometimes known as Brownian motion) in terms of random collisions between the microscopic particles in a suspension and the particles of the gas or liquid</t>
  </si>
  <si>
    <t>Know that the forces and distances between particles (atoms, molecules, ions and electrons) and the motion of the particles affects the properties of solids, liquids and gases</t>
  </si>
  <si>
    <t>Describe the pressure and the changes in pressure of a gas in terms of the forces exerted by particles colliding with surfaces, creating a force per unit area</t>
  </si>
  <si>
    <t>Know that microscopic particles may be moved by collisions with light fast-moving molecules and correctly use the terms atoms or molecules as distinct from microscopic particles</t>
  </si>
  <si>
    <t>2.1.3 Gases and the absolute scale of temperature</t>
  </si>
  <si>
    <t>Describe qualitatively, in terms of particles, the effect on the pressure of a fixed mass of gas of: (a) a change of temperature at constant volume (b) a change of volume at constant temperature</t>
  </si>
  <si>
    <t>Convert temperatures between kelvin and degrees Celsius; recall and use the equation T (in K) = θ (in °C) + 273</t>
  </si>
  <si>
    <t>No need to recall the CIE equation</t>
  </si>
  <si>
    <t>Recall and use the equation pV = constant for a fixed mass of gas at constant temperature, including a graphical representation of this relationship</t>
  </si>
  <si>
    <t>2.2 Thermal properties and temperature</t>
  </si>
  <si>
    <t>2.2.1 Thermal expansion of solids, liquids and gases</t>
  </si>
  <si>
    <t>Describe, qualitatively, the thermal expansion of solids, liquids and gases at constant pressure</t>
  </si>
  <si>
    <t>Describe some of the everyday applications and consequences of thermal expansion</t>
  </si>
  <si>
    <t>Explain, in terms of the motion and arrangement of particles, the relative order of magnitudes of the expansion of solids, liquids and gases as their temperatures rise</t>
  </si>
  <si>
    <t>2.2.2 Specific heat capacity</t>
  </si>
  <si>
    <t>Know that a rise in the temperature of an object increases its internal energy</t>
  </si>
  <si>
    <t>Describe an increase in temperature of an object in terms of an increase in the average kinetic energies of all of the particles in the object</t>
  </si>
  <si>
    <t>Define specific heat capacity as the energy required per unit mass per unit temperature increase; recall and use the equation c = ∆E m∆θ</t>
  </si>
  <si>
    <t>Also, 4.12P "know that specific heat capacity is the energy required to change the temperature of an object by one degree Celsius per kilogram of mass (J/kg °C)"</t>
  </si>
  <si>
    <t>Describe experiments to measure the specific heat capacity of a solid and a liquid</t>
  </si>
  <si>
    <t>2.2.3 Melting, boiling and evaporation</t>
  </si>
  <si>
    <t>Describe melting and boiling in terms of energy input without a change in temperature</t>
  </si>
  <si>
    <t>Know the melting and boiling temperatures for water at standard atmospheric pressure</t>
  </si>
  <si>
    <t>Describe condensation and solidification in terms of particles</t>
  </si>
  <si>
    <t>Describe evaporation in terms of the escape of more energetic particles from the surface of a liquid</t>
  </si>
  <si>
    <t>Know that evaporation causes cooling of a liquid</t>
  </si>
  <si>
    <t>Describe the differences between boiling and evaporation</t>
  </si>
  <si>
    <t>Describe how temperature, surface area and air movement over a surface affect evaporation</t>
  </si>
  <si>
    <t>Explain the cooling of an object in contact with an evaporating liquid</t>
  </si>
  <si>
    <t>2.3 Transfer of thermal energy</t>
  </si>
  <si>
    <t>2.3.1 Conduction</t>
  </si>
  <si>
    <t>Describe experiments to demonstrate the properties of good thermal conductors and bad thermal conductors (thermal insulators)</t>
  </si>
  <si>
    <t>Describe thermal conduction in all solids in terms of atomic or molecular lattice vibrations and also in terms of the movement of free (delocalised) electrons in metallic conductors</t>
  </si>
  <si>
    <t>Describe, in terms of particles, why thermal conduction is bad in gases and most liquids</t>
  </si>
  <si>
    <t>Know that there are many solids that conduct thermal energy better than thermal insulators but do so less well than good thermal conductors</t>
  </si>
  <si>
    <t>2.3.2 Convection</t>
  </si>
  <si>
    <t>Know that convection is an important method of thermal energy transfer in liquids and gases</t>
  </si>
  <si>
    <t>Explain convection in liquids and gases in terms of density changes and describe experiments to illustrate convection</t>
  </si>
  <si>
    <t>2.3.3 Radiation</t>
  </si>
  <si>
    <t>Know that thermal radiation is infrared radiation and that all objects emit this radiation</t>
  </si>
  <si>
    <t>Know that thermal energy transfer by thermal radiation does not require a medium</t>
  </si>
  <si>
    <t>Describe the effect of surface colour (black or white) and texture (dull or shiny) on the emission, absorption and reflection of infrared radiation</t>
  </si>
  <si>
    <t>Know that for an object to be at a constant temperature it needs to transfer energy away from the object at the same rate that it receives energy</t>
  </si>
  <si>
    <t>Know what happens to an object if the rate at which it receives energy is less or more than the rate at which it transfers energy away from the object</t>
  </si>
  <si>
    <t>Know how the temperature of the Earth is affected by factors controlling the balance between incoming radiation and radiation emitted from the Earth’s surface</t>
  </si>
  <si>
    <t>Describe experiments to distinguish between good and bad emitters of infrared radiation</t>
  </si>
  <si>
    <t>Describe experiments to distinguish between good and bad absorbers of infrared radiation</t>
  </si>
  <si>
    <t>Describe how the rate of emission of radiation depends on the surface temperature and surface area of an object</t>
  </si>
  <si>
    <t>2.3.4 Consequences of thermal energy transfer</t>
  </si>
  <si>
    <t>Explain some of the basic everyday applications and consequences of conduction, convection and radiation, including: (a) heating objects such as kitchen pans (b) heating a room by convection</t>
  </si>
  <si>
    <t>Explain some of the complex applications and consequences of conduction, convection and radiation where more than one type of thermal energy transfer is significant, including: (a) a fire burning wood or coal (b) a radiator in a car</t>
  </si>
  <si>
    <t>3 Waves</t>
  </si>
  <si>
    <t>3.1 General properties of waves</t>
  </si>
  <si>
    <t>Know that waves transfer energy without transferring matter</t>
  </si>
  <si>
    <t>Describe what is meant by wave motion as illustrated by vibrations in ropes and springs, and by experiments using water waves</t>
  </si>
  <si>
    <t>Describe the features of a wave in terms of wavefront, wavelength, frequency, crest (peak), trough, amplitude and wave speed</t>
  </si>
  <si>
    <t>Recall and use the equation for wave speed v = f λ</t>
  </si>
  <si>
    <t>Know that for a transverse wave, the direction of vibration is at right angles to the direction of propagation and understand that electromagnetic radiation, water waves and seismic S-waves (secondary) can be modelled as transverse</t>
  </si>
  <si>
    <t>Know that for a longitudinal wave, the direction of vibration is parallel to the direction of propagation and understand that sound waves and seismic P-waves (primary) can be modelled as longitudinal</t>
  </si>
  <si>
    <t>Describe how waves can undergo: (a) reflection at a plane surface (b) refraction due to a change of speed (c) diffraction through a narrow gap</t>
  </si>
  <si>
    <t>Covered except for diffraction</t>
  </si>
  <si>
    <t>Describe the use of a ripple tank to show: (a) reflection at a plane surface (b) refraction due to a change in speed caused by a change in depth (c) diffraction due to a gap (d) diffraction due to an edge</t>
  </si>
  <si>
    <t>Describe how wavelength and gap size affects diffraction through a gap</t>
  </si>
  <si>
    <t>Describe how wavelength affects diffraction at an edge</t>
  </si>
  <si>
    <t>3.2 Light</t>
  </si>
  <si>
    <t>3.2.1 Reflection of light</t>
  </si>
  <si>
    <t>Define and use the terms normal, angle of incidence and angle of reflection</t>
  </si>
  <si>
    <t>Describe the formation of an optical image by a plane mirror, and give its characteristics, i.e. same size, same distance from mirror, virtual</t>
  </si>
  <si>
    <t>State that for reflection, the angle of incidence is equal to the angle of reflection; recall and use this relationship</t>
  </si>
  <si>
    <t>Use simple constructions, measurements and calculations for reflection by plane mirrors</t>
  </si>
  <si>
    <t>3.2.2 Refraction of light</t>
  </si>
  <si>
    <t>Define and use the terms normal, angle of incidence and angle of refraction</t>
  </si>
  <si>
    <t>Describe an experiment to show refraction of light by transparent blocks of different shapes</t>
  </si>
  <si>
    <t>Describe the passage of light through a transparent material (limited to the boundaries between two media only)</t>
  </si>
  <si>
    <t>State the meaning of critical angle</t>
  </si>
  <si>
    <t>Describe internal reflection and total internal reflection using both experimental and everyday examples</t>
  </si>
  <si>
    <t>Define refractive index, n, as the ratio of the speeds of a wave in two different regions</t>
  </si>
  <si>
    <t>Recall and use the equation n = sini sinr</t>
  </si>
  <si>
    <t>Recall and use the equation n = 1 sinc</t>
  </si>
  <si>
    <t>Describe the use of optical fibres, particularly in telecommunications</t>
  </si>
  <si>
    <t>3.2.3 Thin lenses</t>
  </si>
  <si>
    <t>Describe the action of thin converging and thin diverging lenses on a parallel beam of light</t>
  </si>
  <si>
    <t>Define and use the terms focal length, principal axis and principal focus (focal point)</t>
  </si>
  <si>
    <t>Draw and use ray diagrams for the formation of a real image by a converging lens</t>
  </si>
  <si>
    <t>Describe the characteristics of an image using the terms enlarged/same size/diminished, upright/inverted and real/virtual</t>
  </si>
  <si>
    <t>Know that a virtual image is formed when diverging rays are extrapolated backwards and does not form a visible projection on a screen</t>
  </si>
  <si>
    <t>Draw and use ray diagrams for the formation of a virtual image by a converging lens</t>
  </si>
  <si>
    <t>Describe the use of a single lens as a magnifying glass</t>
  </si>
  <si>
    <t>Describe the use of converging and diverging lenses to correct long-sightedness and short_x0002_sightednes</t>
  </si>
  <si>
    <t>3.2.4 Dispersion of light</t>
  </si>
  <si>
    <t>Describe the dispersion of light as illustrated by the refraction of white light by a glass prism</t>
  </si>
  <si>
    <t>Know the traditional seven colours of the visible spectrum in order of frequency and in order of wavelength</t>
  </si>
  <si>
    <t>Recall that visible light of a single frequency is described as monochromatic</t>
  </si>
  <si>
    <t>3.3 Electromagnetic spectrum</t>
  </si>
  <si>
    <t>Know the main regions of the electromagnetic spectrum in order of frequency and in order of wavelength</t>
  </si>
  <si>
    <t>Know that all electromagnetic waves travel at the same high speed in a vacuum</t>
  </si>
  <si>
    <t>Describe typical uses of the different regions of the electromagnetic spectrum including: (a) radio waves; radio and television transmissions, astronomy, radio frequency identification (RFID) (b) microwaves; satellite television, mobile phones (cell phones), microwave ovens (c) infrared; electric grills, short range communications such as remote controllers for televisions, intruder alarms, thermal imaging, optical fibres (d) visible light; vision, photography, illumination (e) ultraviolet; security marking, detecting fake bank notes, sterilising water (f) X-rays; medical scanning, security scanners (g) gamma rays; sterilising food and medical equipment, detection of cancer and its treatment</t>
  </si>
  <si>
    <t>Describe the harmful effects on people of excessive exposure to electromagnetic radiation, including: (a) microwaves; internal heating of body cells (b) infrared; skin burns (c) ultraviolet; damage to surface cells and eyes, leading to skin cancer and eye conditions (d) X-rays and gamma rays; mutation or damage to cells in the body</t>
  </si>
  <si>
    <t>Know that communication with artificial satellites is mainly by microwaves: (a) some satellite phones use low orbit artificial satellites (b) some satellite phones and direct broadcast satellite television use geostationary satellites</t>
  </si>
  <si>
    <t>Know that the speed of electromagnetic waves in a vacuum is 3.0 × 108m/s and is approximately the same in air</t>
  </si>
  <si>
    <t>Know that many important systems of communications rely on electromagnetic radiation including: (a) mobile phones (cell phones) and wireless internet use microwaves because microwaves can penetrate some walls and only require a short aerial for transmission and reception (b) Bluetooth uses low energy radio waves or microwaves because they can pass through walls but the signal is weakened on doing so (c) optical fibres (visible light or infrared) are used for cable television and high-speed broadband because glass is transparent to visible light and some infrared; visible light and short wavelength infrared can carry high rates of data</t>
  </si>
  <si>
    <t>Know the difference between a digital and analogue signal</t>
  </si>
  <si>
    <t>Know that a sound can be transmitted as a digital or analogue signal</t>
  </si>
  <si>
    <t>Explain the benefits of digital signaling including increased rate of transmission of data and increased range due to accurate signal regeneration</t>
  </si>
  <si>
    <t>3.4 Sound</t>
  </si>
  <si>
    <t>Describe the production of sound by vibrating sources</t>
  </si>
  <si>
    <t>Describe the longitudinal nature of sound waves</t>
  </si>
  <si>
    <t>State the approximate range of frequencies audible to humans as 20 Hz to 20 000 Hz</t>
  </si>
  <si>
    <t>Know that a medium is needed to transmit sound waves</t>
  </si>
  <si>
    <t>Know that the speed of sound in air is approximately 330–350 m/s</t>
  </si>
  <si>
    <t>Describe a method involving a measurement of distance and time for determining the speed of sound in air</t>
  </si>
  <si>
    <t>Describe how changes in amplitude and frequency affect the loudness and pitch of sound waves</t>
  </si>
  <si>
    <t>Also, 5.29P "understand how the loudness of a sound relates to the amplitude of vibration of the source"</t>
  </si>
  <si>
    <t>Describe an echo as the reflection of sound waves</t>
  </si>
  <si>
    <t>Define ultrasound as sound with a frequency higher than 20 kHz</t>
  </si>
  <si>
    <t>Describe compression and rarefaction</t>
  </si>
  <si>
    <t>Know that, in general, sound travels faster in solids than in liquids and faster in liquids than in gases</t>
  </si>
  <si>
    <t>Describe the uses of ultrasound in non_x0002_destructive testing of materials, medical scanning of soft tissue and sonar including calculation of depth or distance from time and wave speed</t>
  </si>
  <si>
    <t>4 Electricity and magnetism</t>
  </si>
  <si>
    <t>4.1 Simple phenomena of magnetism</t>
  </si>
  <si>
    <t>Describe the forces between magnetic poles and between magnets and magnetic materials, including the use of the terms north pole (N pole), south pole (S pole), attraction and repulsion, magnetised and unmagnetised</t>
  </si>
  <si>
    <t>Describe induced magnetism</t>
  </si>
  <si>
    <t>State the differences between the properties of temporary magnets (made of soft iron) and the properties of permanent magnets (made of steel)</t>
  </si>
  <si>
    <t>State the difference between magnetic and non_x0002_magnetic materials</t>
  </si>
  <si>
    <t>Describe a magnetic field as a region in which a magnetic pole experiences a force</t>
  </si>
  <si>
    <t>Draw the pattern and direction of magnetic field lines around a bar magnet</t>
  </si>
  <si>
    <t>State that the direction of a magnetic field at a point is the direction of the force on the N pole of a magnet at that point</t>
  </si>
  <si>
    <t>Describe the plotting of magnetic field lines with a compass or iron filings and the use of a compass to determine the direction of the magnetic field</t>
  </si>
  <si>
    <t>Describe the uses of permanent magnets and electromagnets</t>
  </si>
  <si>
    <t>Explain that magnetic forces are due to interactions between magnetic fields</t>
  </si>
  <si>
    <t>Know that the relative strength of a magnetic field is represented by the spacing of the magnetic field lines</t>
  </si>
  <si>
    <t>4.2 Electrical quantities</t>
  </si>
  <si>
    <t>4.2.1 Electric charge</t>
  </si>
  <si>
    <t>State that there are positive and negative charges</t>
  </si>
  <si>
    <t>State that positive charges repel other positive charges, negative charges repel other negative charges, but positive charges attract negative charges</t>
  </si>
  <si>
    <t>Describe simple experiments to show the production of electrostatic charges by friction and to show the detection of electrostatic charges</t>
  </si>
  <si>
    <t>Explain that charging of solids by friction involves only a transfer of negative charge (electrons)</t>
  </si>
  <si>
    <t>Describe an experiment to distinguish between electrical conductors and insulators</t>
  </si>
  <si>
    <t>Recall and use a simple electron model to explain the difference between electrical conductors and insulators and give typical examples</t>
  </si>
  <si>
    <t>State that charge is measured in coulombs</t>
  </si>
  <si>
    <t>Describe an electric field as a region in which an electric charge experiences a force</t>
  </si>
  <si>
    <t>State that the direction of an electric field at a point is the direction of the force on a positive charge at that point</t>
  </si>
  <si>
    <t>Describe simple electric field patterns, including the direction of the field: (a) around a point charge (b) around a charged conducting sphere (c) between two oppositely charged parallel conducting plates (end effects will not be examined)</t>
  </si>
  <si>
    <t>4.2.2 Electric current</t>
  </si>
  <si>
    <t>Know that electric current is related to the flow of charge</t>
  </si>
  <si>
    <t>Describe the use of ammeters (analogue and digital) with different ranges</t>
  </si>
  <si>
    <t>Describe electrical conduction in metals in terms of the movement of free electrons</t>
  </si>
  <si>
    <t>Know the difference between direct current (d.c.) and alternating current (a.c.)</t>
  </si>
  <si>
    <t>Define electric current as the charge passing a point per unit time; recall and use the equation I = Q t</t>
  </si>
  <si>
    <t>State that conventional current is from positive to negative and that the flow of free electrons is from negative to positive</t>
  </si>
  <si>
    <t>4.2.3 Electromotive force and potential difference</t>
  </si>
  <si>
    <t>Define electromotive force (e.m.f.) as the electrical work done by a source in moving a unit charge around a complete circuit</t>
  </si>
  <si>
    <t>Know that e.m.f. is measured in volts (V)</t>
  </si>
  <si>
    <t>Define potential difference (p.d.) as the work done by a unit charge passing through a component</t>
  </si>
  <si>
    <t>Know that the p.d. between two points is measured in volts (V)</t>
  </si>
  <si>
    <t>Describe the use of voltmeters (analogue and digital) with different ranges</t>
  </si>
  <si>
    <t>Recall and use the equation for e.m.f. E = W Q</t>
  </si>
  <si>
    <t>Recall and use the equation for p.d. V = W Q</t>
  </si>
  <si>
    <t>4.2.4 Resistance</t>
  </si>
  <si>
    <t>Recall and use the equation for resistance R = V I</t>
  </si>
  <si>
    <t>Describe an experiment to determine resistance using a voltmeter and an ammeter and do the appropriate calculations</t>
  </si>
  <si>
    <t>State, qualitatively, the relationship of the resistance of a metallic wire to its length and to its cross-sectional area</t>
  </si>
  <si>
    <t>Sketch and explain the current–voltage graphs for a resistor of constant resistance, a filament lamp and a diode</t>
  </si>
  <si>
    <t>Recall and use the following relationship for a metallic electrical conductor: (a) resistance is directly proportional to length (b) resistance is inversely proportional to cross-sectional area</t>
  </si>
  <si>
    <t>4.2.5 Electrical energy and electrical power</t>
  </si>
  <si>
    <t>Understand that electric circuits transfer energy from a source of electrical energy, such as an electrical cell or mains supply, to the circuit components and then into the surroundings</t>
  </si>
  <si>
    <t>Recall and use the equation for electrical power P = IV</t>
  </si>
  <si>
    <t>Recall and use the equation for electrical energy E = IVt</t>
  </si>
  <si>
    <t>Define the kilowatt-hour (kWh) and calculate the cost of using electrical appliances where the energy unit is the kWh</t>
  </si>
  <si>
    <t>4.3 Electric circuits</t>
  </si>
  <si>
    <t>4.3.1 Circuit diagrams and compenents</t>
  </si>
  <si>
    <t>Draw and interpret circuit diagrams containing cells, batteries, power supplies, generators, potential dividers, switches, resistors (fixed and variable), heaters, thermistors (NTC only), light-dependent resistors (LDRs), lamps, motors, ammeters, voltmeters, magnetising coils, transformers, fuses and relays, and know how these components behave in the circuit</t>
  </si>
  <si>
    <t>Draw and interpret circuit diagrams containing diodes and light-emitting diodes (LEDs), and know how these components behave in the circuit</t>
  </si>
  <si>
    <t>4.3.2 Series and parallel circuits</t>
  </si>
  <si>
    <t>Know that the current at every point in a series circuit is the same</t>
  </si>
  <si>
    <t>Know how to construct and use series and parallel circuits</t>
  </si>
  <si>
    <t>Calculate the combined e.m.f. of several sources in series</t>
  </si>
  <si>
    <t>Calculate the combined resistance of two or more resistors in series</t>
  </si>
  <si>
    <t>State that, for a parallel circuit, the current from the source is larger than the current in each branch</t>
  </si>
  <si>
    <t>State that the combined resistance of two resistors in parallel is less than that of either resistor by itself</t>
  </si>
  <si>
    <t>State the advantages of connecting lamps in parallel in a lighting circuit</t>
  </si>
  <si>
    <t>Recall and use in calculations, the fact that: (a) the sum of the currents entering a junction in a parallel circuit is equal to the sum of the currents that leave the junction (b) the total p.d. across the components in a series circuit is equal to the sum of the individual p.d.s across each component (c) the p.d. across an arrangement of parallel resistances is the same as the p.d. across one branch in the arrangement of the parallel resistances</t>
  </si>
  <si>
    <t>Explain that the sum of the currents into a junction is the same as the sum of the currents out of the junction</t>
  </si>
  <si>
    <t>Calculate the combined resistance of two resistors in parallel</t>
  </si>
  <si>
    <t>4.3.3 Action and use of circuit components</t>
  </si>
  <si>
    <t>Know that the p.d. across an electrical conductor increases as its resistance increases for a constant current</t>
  </si>
  <si>
    <t>Describe the action of a variable potential divider</t>
  </si>
  <si>
    <t>Recall and use the equation for two resistors used as a potential divider R1 R2 = V1 V2</t>
  </si>
  <si>
    <t>4.4 Electrical safety</t>
  </si>
  <si>
    <t>State the hazards of: (a) damaged insulation (b) overheating cables (c) damp conditions (d) excess current from overloading of plugs, extension leads, single and multiple sockets when using a mains supply</t>
  </si>
  <si>
    <t>Know that a mains circuit consists of a live wire (line wire), a neutral wire and an earth wire and explain why a switch must be connected to the live wire for the circuit to be switched off safely</t>
  </si>
  <si>
    <t>Explain the use and operation of trip switches and fuses and choose appropriate fuse ratings and trip switch settings</t>
  </si>
  <si>
    <t>Explain why the outer casing of an electrical appliance must be either non-conducting (double-insulated) or earthed</t>
  </si>
  <si>
    <t>State that a fuse without an earth wire protects the circuit and the cabling for a double-insulated appliance</t>
  </si>
  <si>
    <t>4.5 Electromagnetic effects</t>
  </si>
  <si>
    <t>4.5.1 Electromagnetic induction</t>
  </si>
  <si>
    <t>Know that a conductor moving across a magnetic field or a changing magnetic field linking with a conductor can induce an e.m.f. in the conductor</t>
  </si>
  <si>
    <t>Describe an experiment to demonstrate electromagnetic induction</t>
  </si>
  <si>
    <t>State the factors affecting the magnitude of an induced e.m.f.</t>
  </si>
  <si>
    <t>Know that the direction of an induced e.m.f. opposes the change causing it</t>
  </si>
  <si>
    <t>State and use the relative directions of force, field and induced current</t>
  </si>
  <si>
    <t>4.5.2 The a.c. generator</t>
  </si>
  <si>
    <t>Describe a simple form of a.c. generator (rotating coil or rotating magnet) and the use of slip rings and brushes where needed</t>
  </si>
  <si>
    <t>Sketch and interpret graphs of e.m.f. against time for simple a.c. generators and relate the position of the generator coil to the peaks, troughs and zeros of the e.m.f.</t>
  </si>
  <si>
    <t>4.5.3 Magnetic effect of a current</t>
  </si>
  <si>
    <t>Describe the pattern and direction of the magnetic field due to currents in straight wires and in solenoids</t>
  </si>
  <si>
    <t>Describe an experiment to identify the pattern of the magnetic field (including direction) due to currents in straight wires and in solenoids</t>
  </si>
  <si>
    <t>Describe how the magnetic effect of a current is used in relays and loudspeakers and give examples of their application</t>
  </si>
  <si>
    <t>State the qualitative variation of the strength of the magnetic field around straight wires and solenoids</t>
  </si>
  <si>
    <t>Describe the effect on the magnetic field around straight wires and solenoids of changing the magnitude and direction of the current</t>
  </si>
  <si>
    <t>4.5.4 Force on a current-carrying conductor</t>
  </si>
  <si>
    <t>Describe an experiment to show that a force acts on a current-carrying conductor in a magnetic field, including the effect of reversing: (a) the current (b) the direction of the field</t>
  </si>
  <si>
    <t>Recall and use the relative directions of force, magnetic field and current</t>
  </si>
  <si>
    <t>Determine the direction of the force on beams of charged particles in a magnetic field</t>
  </si>
  <si>
    <t>4.5.5 The d.c. motor</t>
  </si>
  <si>
    <t>Know that a current-carrying coil in a magnetic field may experience a turning effect and that the turning effect is increased by increasing: (a) the number of turns on the coil (b) the current (c) the strength of the magnetic field</t>
  </si>
  <si>
    <t>Describe the operation of an electric motor, including the action of a split-ring commutator and brushes</t>
  </si>
  <si>
    <t>4.5.6 The transformer</t>
  </si>
  <si>
    <t>Describe the construction of a simple transformer with a soft iron core, as used for voltage transformations</t>
  </si>
  <si>
    <t>Use the terms primary, secondary, step-up and step-down</t>
  </si>
  <si>
    <t>Recall and use the equation V p Vs = N p Ns where p and s refer to primary and secondary</t>
  </si>
  <si>
    <t>Describe the use of transformers in high-voltage transmission of electricity</t>
  </si>
  <si>
    <t>State the advantages of high-voltage transmission</t>
  </si>
  <si>
    <t>Explain the principle of operation of a simple iron-cored transformer</t>
  </si>
  <si>
    <t>Recall and use the equation for 100% efficiency in a transformer I p V p = Is Vs where p and s refer to primary and secondary</t>
  </si>
  <si>
    <t>Recall and use the equation P = I 2 R to explain why power losses in cables are smaller when the voltage is greater</t>
  </si>
  <si>
    <t>5 Nuclear Physics</t>
  </si>
  <si>
    <t>5.1 The nuclear model of an atom</t>
  </si>
  <si>
    <t>5.1.1 The atom</t>
  </si>
  <si>
    <t>Describe the structure of an atom in terms of a positively charged nucleus and negatively charged electrons in orbit around the nucleus</t>
  </si>
  <si>
    <t>Know how atoms may form positive ions by losing electrons or form negative ions by gaining electrons</t>
  </si>
  <si>
    <t>Describe how the scattering of alpha (α) particles by a sheet of thin metal supports the nuclear model of the atom, by providing evidence for: (a) a very small nucleus surrounded by mostly empty space (b) a nucleus containing most of the mass of the atom (c) a nucleus that is positively charged</t>
  </si>
  <si>
    <t>5.1.2 The  nucleus</t>
  </si>
  <si>
    <t>Describe the composition of the nucleus in terms of protons and neutrons</t>
  </si>
  <si>
    <t>State the relative charges of protons, neutrons and electrons as +1, 0 and –1 respectively</t>
  </si>
  <si>
    <t>Define the terms proton number (atomic number) Z and nucleon number (mass number) A and be able to calculate the number of neutrons in a nucleus</t>
  </si>
  <si>
    <t>Use the nuclide notation A ZX</t>
  </si>
  <si>
    <t>Explain what is meant by an isotope and state that an element may have more than one isotope</t>
  </si>
  <si>
    <t>Describe the processes of nuclear fission and nuclear fusion as the splitting or joining of nuclei, to include the nuclide equation and qualitative description of mass and energy changes without values</t>
  </si>
  <si>
    <t>Know the relationship between the proton number and the relative charge on a nucleus</t>
  </si>
  <si>
    <t>Know the relationship between the nucleon number and the relative mass of a nucleus</t>
  </si>
  <si>
    <t>5.2 Radioactivity</t>
  </si>
  <si>
    <t>5.2.1 Detection of radioactivity</t>
  </si>
  <si>
    <t>Know what is meant by background radiation</t>
  </si>
  <si>
    <t>Know the sources that make a significant contribution to background radiation including: (a) radon gas (in the air) (b) rocks and buildings (c) food and drink (d) cosmic rays</t>
  </si>
  <si>
    <t>Know that ionising nuclear radiation can be measured using a detector connected to a counter</t>
  </si>
  <si>
    <t>Use count rate measured in counts/s or counts/minute</t>
  </si>
  <si>
    <t>Use measurements of background radiation to determine a corrected count rate</t>
  </si>
  <si>
    <t>5.2.2 The three types of nuclear emission</t>
  </si>
  <si>
    <t>Describe the emission of radiation from a nucleus as spontaneous and random in direction</t>
  </si>
  <si>
    <t>Identify alpha (α), beta (β) and gamma (γ) emissions from the nucleus by recalling: (a) their nature (b) their relative ionising effects (c) their relative penetrating abilities (β+ are not included, β-particles will be taken to refer to β– )</t>
  </si>
  <si>
    <t>Describe the deflection of α-particles, β-particles and γ-radiation in electric fields and magnetic fields</t>
  </si>
  <si>
    <t>Explain their relative ionising effects with reference to: (a) kinetic energy (b) electric charge</t>
  </si>
  <si>
    <t>5.2.3 Radioactive decay</t>
  </si>
  <si>
    <t>Know that radioactive decay is a change in an unstable nucleus that can result in the emission of α-particles or β-particles and/or γ-radiation and know that these changes are spontaneous and random</t>
  </si>
  <si>
    <t>State that during α-decay or β-decay, the nucleus changes to that of a different element</t>
  </si>
  <si>
    <t>Know that isotopes of an element may be radioactive due to an excess of neutrons in the nucleus and/or the nucleus being too heavy</t>
  </si>
  <si>
    <t>Describe the effect of α-decay, β-decay and γ-emissions on the nucleus, including an increase in stability and a reduction in the number of excess neutrons; the following change in the nucleus occurs during β-emission neutron → proton + electron</t>
  </si>
  <si>
    <t>Use decay equations, using nuclide notation, to show the emission of α-particles, β-particles and γ-radiation</t>
  </si>
  <si>
    <t>5.2.4 Half-life</t>
  </si>
  <si>
    <t>Define the half-life of a particular isotope as the time taken for half the nuclei of that isotope in any sample to decay; recall and use this definition in simple calculations, which might involve information in tables or decay curves (calculations will not include background radiation)</t>
  </si>
  <si>
    <t>Calculate half-life from data or decay curves from which background radiation has not been subtracted</t>
  </si>
  <si>
    <t>Explain how the type of radiation emitted and the half-life of an isotope determine which isotope is used for applications including: (a) household fire (smoke) alarms (b) irradiating food to kill bacteria (c) sterilisation of equipment using gamma rays (d) measuring and controlling thicknesses of materials with the choice of radiations used linked to penetration and absorption (e) diagnosis and treatment of cancer using gamma rays</t>
  </si>
  <si>
    <t>5.2.5 Safety precautions</t>
  </si>
  <si>
    <t>State the effects of ionising nuclear radiations on living things, including cell death, mutations and cancer</t>
  </si>
  <si>
    <t>Describe how radioactive materials are moved, used and stored in a safe way</t>
  </si>
  <si>
    <t>Explain safety precautions for all ionising radiation in terms of reducing exposure time, increasing distance between source and living tissue and using shielding to absorb radiation</t>
  </si>
  <si>
    <t>6 Space physics</t>
  </si>
  <si>
    <t>6.1 Earth and the solar system</t>
  </si>
  <si>
    <t>6.1.1 The Earth</t>
  </si>
  <si>
    <t>Know that the Earth is a planet that rotates on its axis, which is tilted, once in approximately 24 hours, and use this to explain observations of the apparent daily motion of the Sun and the periodic cycle of day and night</t>
  </si>
  <si>
    <t>Know that the Earth orbits the Sun once in approximately 365 days and use this to explain the periodic nature of the seasons</t>
  </si>
  <si>
    <t>Know that it takes approximately one month for the Moon to orbit the Earth and use this to explain the periodic nature of the Moon’s cycle of phases</t>
  </si>
  <si>
    <t>Define average orbital speed from the equation v = 2π r T where r is the average radius of the orbit and T is the orbital period; recall and use this equation</t>
  </si>
  <si>
    <t>6.1.2 The Solar System</t>
  </si>
  <si>
    <t>Describe the Solar System as containing: (a) one star, the Sun (b) the eight named planets and know their order from the Sun (c) minor planets that orbit the Sun, including dwarf planets such as Pluto and asteroids in the asteroid belt (d) moons, that orbit the planets (e) smaller Solar System bodies, including comets and natural satellites</t>
  </si>
  <si>
    <t>Know that, in comparison to each other, the four planets nearest the Sun are rocky and small and the four planets furthest from the Sun are gaseous and large, and explain this difference by referring to an accretion model for Solar System formation, to include: (a) the model’s dependence on gravity (b) the presence of many elements in interstellar clouds of gas and dust (c) the rotation of material in the cloud and the formation of an accretion disc</t>
  </si>
  <si>
    <t>Know that the strength of the gravitational field (a) at the surface of a planet depends on the mass of the planet (b) around a planet decreases as the distance from the planet increases</t>
  </si>
  <si>
    <t>Calculate the time it takes light to travel a significant distance such as between objects in the Solar System</t>
  </si>
  <si>
    <t>Know that the Sun contains most of the mass of the Solar System and this explains why the planets orbit the Sun</t>
  </si>
  <si>
    <t>Know that the force that keeps an object in orbit around the Sun is the gravitational attraction of the Sun</t>
  </si>
  <si>
    <t>Know that planets, minor planets and comets have elliptical orbits, and recall that the Sun is not at the centre of the elliptical orbit, except when the orbit is approximately circular</t>
  </si>
  <si>
    <t>Analyse and interpret planetary data about orbital distance, orbital duration, density, surface temperature and uniform gravitational field strength at the planet’s surface</t>
  </si>
  <si>
    <t>Know that the strength of the Sun’s gravitational field decreases and that the orbital speeds of the planets decrease as the distance from the Sun increases</t>
  </si>
  <si>
    <t>Know that an object in an elliptical orbit travels faster when closer to the Sun and explain this using the conservation of energy</t>
  </si>
  <si>
    <t>6.2 Stars and the universe</t>
  </si>
  <si>
    <t>6.2.1 The Sun as a star</t>
  </si>
  <si>
    <t>Know that the Sun is a star of medium size, consisting mostly of hydrogen and helium, and that it radiates most of its energy in the infrared, visible and ultraviolet regions of the electromagnetic spectrum</t>
  </si>
  <si>
    <t>Know that stars are powered by nuclear reactions that release energy and that in stable stars the nuclear reactions involve the fusion of hydrogen into helium</t>
  </si>
  <si>
    <t>6.2.2 Stars</t>
  </si>
  <si>
    <t>State that: (a) galaxies are each made up of many billions of stars (b) the Sun is a star in the galaxy known as the Milky Way (c) other stars that make up the Milky Way are much further away from the Earth than the Sun is from the Earth (d) astronomical distances can be measured in light-years, where one light-year is the distance travelled in (the vacuum of) space by light in one year</t>
  </si>
  <si>
    <t>Know that one light-year is equal to 9.5 × 1015m</t>
  </si>
  <si>
    <t>Describe the life cycle of a star: (a) a star is formed from interstellar clouds of gas and dust that contain hydrogen (b) a protostar is an interstellar cloud collapsing and increasing in temperature as a result of its internal gravitational attraction (c) a protostar becomes a stable star when the inward force of gravitational attraction is balanced by an outward force due to the high temperature in the centre of the star (d) all stars eventually run out of hydrogen as fuel for the nuclear reaction (e) most stars expand to form red giants and more massive stars expand to form red supergiants when most of the hydrogen in the centre of the star has been converted to helium (f) a red giant from a less massive star forms a planetary nebula with a white dwarf star at its centre (g) a red supergiant explodes as a supernova, forming a nebula containing hydrogen and new heavier elements, leaving behind a neutron star or a black hole at its centre (h) the nebula from a supernova may form new stars with orbiting planets</t>
  </si>
  <si>
    <t>6.2.3 The Universe</t>
  </si>
  <si>
    <t>Know that the Milky Way is one of many billions of galaxies making up the Universe and that the diameter of the Milky Way is approximately 100000 light-years</t>
  </si>
  <si>
    <t>Describe redshift as an increase in the observed wavelength of electromagnetic radiation emitted from receding stars and galaxies</t>
  </si>
  <si>
    <t>Know that the light emitted from distant galaxies appears redshifted in comparison with light emitted on the Earth</t>
  </si>
  <si>
    <t>Know that redshift in the light from distant galaxies is evidence that the Universe is expanding and supports the Big Bang Theory</t>
  </si>
  <si>
    <t>Know that microwave radiation of a specific frequency is observed at all points in space around us and is known as cosmic microwave background radiation (CMBR)</t>
  </si>
  <si>
    <t>Explain that the CMBR was produced shortly after the Universe was formed and that this radiation has been expanded into the microwave region of the electromagnetic spectrum as the Universe expanded</t>
  </si>
  <si>
    <t>Know that the speed v at which a galaxy is moving away from the Earth can be found from the change in wavelength of the galaxy’s starlight due to redshift</t>
  </si>
  <si>
    <t>Know that the distance of a far galaxy d can be determined using the brightness of a supernova in that galaxy</t>
  </si>
  <si>
    <t>Define the Hubble constant H0 as the ratio of the speed at which the galaxy is moving away from the Earth to its distance from the Earth; recall and use the equation H0 = v d</t>
  </si>
  <si>
    <t>Know that the current estimate for H0 is 2.2 × 10–18 per second</t>
  </si>
  <si>
    <t>Know that the equation d v = 1 H0 represents an estimate for the age of the Universe and that this is evidence for the idea that all the matter in the Universe was present at a single point</t>
  </si>
  <si>
    <t>2.3.3</t>
  </si>
  <si>
    <t>Discipline</t>
  </si>
  <si>
    <t>Pearson Edexcel Linear spec point</t>
  </si>
  <si>
    <t>Biology</t>
  </si>
  <si>
    <t>B1 Characteristics of living organisms</t>
  </si>
  <si>
    <t>B1.1 Characteristics of living organims</t>
  </si>
  <si>
    <t>Describe the characteristics of living organisms by defining: (a) movement as an action by an organism or part of an organism causing a change of position or place (b) respiration as the chemical reactions in cells that break down nutrient molecules and release energy for metabolism (c) sensitivity as the ability to detect and respond to changes in the internal or external environment (d) growth as a permanent increase in size and dry mass (e) reproduction as the processes that make more of the same kind of organism (f) excretion as the removal of waste products of metabolism and substances in excess of requirements (g) nutrition as the taking in of materials for energy, growth and development</t>
  </si>
  <si>
    <t>B2 Cells</t>
  </si>
  <si>
    <t>B2.1 Cell Structure</t>
  </si>
  <si>
    <t>State that specialised cells have specific functions, limited to: (a) ciliated cells – movement of mucus in the trachea and bronchi (b) root hair cells – absorption (c) palisade mesophyll cells – photosynthesis (d) neurones – conduction of electrical impulses (e) red blood cells – transport of oxygen (f) sperm and egg cells (gametes) – reproduction</t>
  </si>
  <si>
    <t>B2.2 Size of specimens</t>
  </si>
  <si>
    <t>State and use the formula: magnification = actual size image size</t>
  </si>
  <si>
    <t>Convert measurements between millimetres (mm) and micrometres (µm)</t>
  </si>
  <si>
    <t>B3 Movement into and out of cells</t>
  </si>
  <si>
    <t>B3.1 Diffusion</t>
  </si>
  <si>
    <t>B3.2 Osmosis</t>
  </si>
  <si>
    <t>B3.3 Active transport</t>
  </si>
  <si>
    <r>
      <t xml:space="preserve">2.15 </t>
    </r>
    <r>
      <rPr>
        <sz val="10"/>
        <color theme="1"/>
        <rFont val="Aptos Narrow"/>
        <family val="2"/>
      </rPr>
      <t>&amp;</t>
    </r>
    <r>
      <rPr>
        <sz val="10"/>
        <color theme="1"/>
        <rFont val="Aptos Narrow"/>
        <family val="2"/>
        <scheme val="minor"/>
      </rPr>
      <t xml:space="preserve"> 2.54</t>
    </r>
  </si>
  <si>
    <t>B4 Biological molecules</t>
  </si>
  <si>
    <t>B4.1 Biological molecules</t>
  </si>
  <si>
    <t>Describe the use of: (a) iodine solution test for starch (b) Benedict’s solution test for reducing sugars (c) biuret test for proteins (d) ethanol emulsion test for fats and oils</t>
  </si>
  <si>
    <t>B5 Enzymes</t>
  </si>
  <si>
    <t>B5.1 Enzymes</t>
  </si>
  <si>
    <t>Investigate and describe the effect of changes in temperature and pH on enzyme activity</t>
  </si>
  <si>
    <r>
      <t xml:space="preserve">practical: investigate how enzyme activity can be affected by changes in temperature &amp; </t>
    </r>
    <r>
      <rPr>
        <b/>
        <i/>
        <sz val="10"/>
        <rFont val="Aptos Narrow"/>
        <family val="2"/>
        <scheme val="minor"/>
      </rPr>
      <t>practical: investigate how enzyme activity can be affected by changes in pH</t>
    </r>
  </si>
  <si>
    <t>Describe and explain enzyme action with reference to: the active site, enzyme–substrate complex, substrate and product</t>
  </si>
  <si>
    <t>Describe and explain the specificity of enzymes in terms of the complementary shape and fit of the active site with the substrate</t>
  </si>
  <si>
    <t>B6 Plant nutrition</t>
  </si>
  <si>
    <t>B6.1 Photosynthesis</t>
  </si>
  <si>
    <t>Investigate and understand the need for chlorophyll, light and carbon dioxide for photosynthesis</t>
  </si>
  <si>
    <t>State the balanced symbol equation for photosynthesis as: 6CO2 + 6H2O → C6H12O6 + 6O2</t>
  </si>
  <si>
    <t>Outline the subsequent use and storage of the carbohydrates made in photosynthesis: (a) starch as an energy store (b) cellulose to build cell walls (c) glucose used in respiration to provide energy (d) sucrose for transport in the phloem (e) nectar to attract insects for pollination</t>
  </si>
  <si>
    <t>Understand and describe the effects of varying light intensity, carbon dioxide concentration and temperature on the rate of photosynthesis</t>
  </si>
  <si>
    <t>Understand and describe the effect of light and dark conditions on gas exchange in an aquatic plant using hydrogencarbonate indicator solution</t>
  </si>
  <si>
    <t xml:space="preserve"> practical: investigate the effect of light on net gas exchange from a leaf, using hydrogencarbonate
indicator</t>
  </si>
  <si>
    <t>B6.2 Leaf structure</t>
  </si>
  <si>
    <t>B7 Human nutrition</t>
  </si>
  <si>
    <t>B7.1 Diet</t>
  </si>
  <si>
    <t>B7.2 Digestive system</t>
  </si>
  <si>
    <t>Identify in diagrams and images the main organs of the digestive system, limited to: (a) alimentary canal: mouth, oesophagus, stomach, small intestine (duodenum and ileum) and large intestine (colon, rectum and anus) (b) associated organs: salivary glands, pancreas, liver and gall bladder</t>
  </si>
  <si>
    <t>B7.3 Digestion</t>
  </si>
  <si>
    <t>Describe the functions of hydrochloric acid in gastric juice, limited to killing harmful microorganisms in food and providing an acidic pH for optimum enzyme activity of proteases in the stomach</t>
  </si>
  <si>
    <t>Explain that bile is an alkaline mixture that neutralises the acidic mixture of food and gastric juices entering the duodenum from the stomach, to provide a suitable pH for enzyme action in the small intestine</t>
  </si>
  <si>
    <t>B8 Transport in plants</t>
  </si>
  <si>
    <t>B8.1 Xylem and phloem</t>
  </si>
  <si>
    <t>2.53  &amp;  2.54</t>
  </si>
  <si>
    <t>B8.2 Water uptake</t>
  </si>
  <si>
    <t>Outline the pathway taken by water through root, stem and leaf as: root hair cells, root cortex cells, xylem, mesophyll cells</t>
  </si>
  <si>
    <t>B8.3 Transpiration</t>
  </si>
  <si>
    <t>Explain the effects on the rate of transpiration of varying the following: temperature, wind speed and humidity</t>
  </si>
  <si>
    <t>B8.4 Translocation</t>
  </si>
  <si>
    <t>B9 Transport in animals</t>
  </si>
  <si>
    <t>B9.1 Circulatory systems</t>
  </si>
  <si>
    <t>B9.2 Heart</t>
  </si>
  <si>
    <t>State that the activity of the heart may be monitored by: ECG (electrocardiogram), pulse rate and listening to sounds of valves closing</t>
  </si>
  <si>
    <r>
      <t xml:space="preserve">2.67 </t>
    </r>
    <r>
      <rPr>
        <sz val="10"/>
        <color theme="1"/>
        <rFont val="Aptos Narrow"/>
        <family val="2"/>
      </rPr>
      <t>&amp; 2.49</t>
    </r>
  </si>
  <si>
    <r>
      <t xml:space="preserve">3.17 </t>
    </r>
    <r>
      <rPr>
        <sz val="10"/>
        <color theme="1"/>
        <rFont val="Aptos Narrow"/>
        <family val="2"/>
      </rPr>
      <t>&amp; 2.49</t>
    </r>
  </si>
  <si>
    <t xml:space="preserve">understand how specific factors may increase the risk of developing coronary heart disease &amp; Students consider the impact of smoking in relation to coronary heart disease </t>
  </si>
  <si>
    <t>B9.3 Blood vesseles</t>
  </si>
  <si>
    <t>Identify in diagrams and images the main blood vessels to and from the: (a) heart, limited to: vena cava, aorta, pulmonary artery and pulmonary vein (b) lungs, limited to: pulmonary artery and pulmonary vein</t>
  </si>
  <si>
    <t>B9.4 Blood</t>
  </si>
  <si>
    <t>2.61 &amp; 2.62</t>
  </si>
  <si>
    <r>
      <t>2.60 &amp; 2.61 &amp; 2.62  &amp;</t>
    </r>
    <r>
      <rPr>
        <b/>
        <sz val="10"/>
        <color rgb="FF000000"/>
        <rFont val="Aptos Narrow"/>
        <family val="2"/>
        <scheme val="minor"/>
      </rPr>
      <t xml:space="preserve"> 2.64B</t>
    </r>
  </si>
  <si>
    <r>
      <t>understand the role of plasma in the transport of carbon dioxide, digested food, urea,
hormones and heat energy  &amp; understand how adaptations of red blood cells make them suitable for the transport of oxygen, including shape, the absence of a nucleus and the presence of haemoglobin  &amp; understand how the immune system responds to disease using white blood cells, illustrated by phagocytes ingesting pathogens and lymphocytes releasing antibodies specific to the pathogen  &amp;</t>
    </r>
    <r>
      <rPr>
        <b/>
        <sz val="10"/>
        <rFont val="Aptos Narrow"/>
        <family val="2"/>
        <scheme val="minor"/>
      </rPr>
      <t xml:space="preserve"> understand how platelets are involved in blood clotting, which prevents blood loss and the entry of micro-organisms</t>
    </r>
  </si>
  <si>
    <t>B10 Diseases and immunity</t>
  </si>
  <si>
    <t>B10.1 Diseases and immunity</t>
  </si>
  <si>
    <t>Describe the body defences against pathogens, limited to: skin, hairs in the nose, mucus, stomach acid and white blood cells</t>
  </si>
  <si>
    <t>State that vaccinations are available for some pathogens to help control the spread of diseases</t>
  </si>
  <si>
    <t>Viruses: these are not living organisms. They are small particles, smaller than bacteria; they are parasitic and can reproduce only inside living cells; they infect every type of living organism. They have a wide variety of shapes and sizes; they have no cellular structure but have a protein coat and contain one type of nucleic acid, either DNA or RNA.</t>
  </si>
  <si>
    <t>B11 Gas exchange in humans</t>
  </si>
  <si>
    <t>B11.1 Gas exchange in humans</t>
  </si>
  <si>
    <t>explain how alveoli are adapted for gas exchange by diffusion between air in the lungs and
blood in capillaries</t>
  </si>
  <si>
    <t>B12 Respiration</t>
  </si>
  <si>
    <t>B12.1 Respiration</t>
  </si>
  <si>
    <t>State the uses of energy in living organisms, including: muscle contraction, protein synthesis, cell division, growth, the passage of nerve impulses and the maintenance of a constant body temperature</t>
  </si>
  <si>
    <t>State the balanced symbol equation for aerobic respiration as: C6H12O6 + 6O2 → 6CO2 + 6H2O</t>
  </si>
  <si>
    <r>
      <t xml:space="preserve">describe the differences between aerobic and anaerobic respiration &amp; practical: </t>
    </r>
    <r>
      <rPr>
        <i/>
        <sz val="10"/>
        <rFont val="Aptos Narrow"/>
        <family val="2"/>
        <scheme val="minor"/>
      </rPr>
      <t>investigate breathing in humans, including the release of carbon dioxide and the effect of exercise</t>
    </r>
  </si>
  <si>
    <t>B13 Coordination and response</t>
  </si>
  <si>
    <t>B13.1 Coordination and response</t>
  </si>
  <si>
    <t>understand that stimulation of receptors in the sense organs sends electrical impulses along
nerves into and out of the central nervous system, resulting in rapid responses</t>
  </si>
  <si>
    <t>Describe the mammalian nervous system in terms of: (a) the central nervous system (CNS) consisting of the brain and spinal cord (b) the peripheral nervous system (PNS) consisting of the nerves outside of the brain and spinal cord</t>
  </si>
  <si>
    <t>B13.2 Hormones</t>
  </si>
  <si>
    <t>B13.3 Homeostasis</t>
  </si>
  <si>
    <t>Describe the maintenance of a constant internal body temperature in mammals in terms of: (a) insulation, sweating, shivering, the role of the brain (b) vasodilation and vasoconstriction of arterioles supplying skin surface capillaries</t>
  </si>
  <si>
    <t>B14 Drugs</t>
  </si>
  <si>
    <t>B14.1 Drugs</t>
  </si>
  <si>
    <t>B15 Reproduction</t>
  </si>
  <si>
    <t>B15.1 Asexual reproduction</t>
  </si>
  <si>
    <t>Discuss the advantages and disadvantages of asexual reproduction to a population of a species in the wild</t>
  </si>
  <si>
    <t>B15.2 Sexual reproduction</t>
  </si>
  <si>
    <t>Discuss the advantages and disadvantages of sexual reproduction to a population of a species in the wild</t>
  </si>
  <si>
    <t>B15.3 Sexual reproduction in plants</t>
  </si>
  <si>
    <t>State the functions of the structures listed in 15.3.1</t>
  </si>
  <si>
    <t>Describe the structural adaptations of insect_x0002_pollinated and wind-pollinated flowers</t>
  </si>
  <si>
    <t>B15.4 Sexual reproduction in humans</t>
  </si>
  <si>
    <t>Describe the menstrual cycle in terms of changes in the ovaries and in the lining of the uterus (knowledge of sex hormones is not required)</t>
  </si>
  <si>
    <t>Explain the adaptive features of sperm, limited to: flagellum, mitochondria and the presence of enzymes in the acrosome</t>
  </si>
  <si>
    <t>B5.15 Sexually transmitted infections</t>
  </si>
  <si>
    <t>B16 Inheritance</t>
  </si>
  <si>
    <t>B16.1 Chromosomes and genes</t>
  </si>
  <si>
    <t>Describe the inheritance of sex in humans with reference to XX and XY chromosomes</t>
  </si>
  <si>
    <t>B16.2 Cell division</t>
  </si>
  <si>
    <t>3.28 &amp; 3.29</t>
  </si>
  <si>
    <t>State that during mitosis, the copies of chromosomes separate, maintaining the chromosome number in each daughter cel</t>
  </si>
  <si>
    <t>Describe meiosis as reduction division in which the chromosome number is halved from diploid to haploid resulting in genetically different cells (details of the stages of meiosis are not required</t>
  </si>
  <si>
    <t>B16.3 Monohybrid inheritance</t>
  </si>
  <si>
    <t>State that two identical homozygous individuals that breed together will be pure_x0002_breeding</t>
  </si>
  <si>
    <t>B17 Variation and selection</t>
  </si>
  <si>
    <t>B17.1 Variation</t>
  </si>
  <si>
    <t>State that continuous variation results in a range of phenotypes between two extremes; examples include body length</t>
  </si>
  <si>
    <t>State that discontinuous variation results in a limited number of phenotypes with no intermediates; examples include ABO blood groups</t>
  </si>
  <si>
    <t>Describe mutation as a genetic change</t>
  </si>
  <si>
    <t>B17.2 Selection</t>
  </si>
  <si>
    <t>Describe natural selection with reference to: (a) genetic variation within populations (b) production of many offspring (c) struggle for survival, including competition for resources (d) a greater chance of reproduction by individuals that are better adapted to the environment than others (e) these individuals passing on their alleles to the next generation</t>
  </si>
  <si>
    <t>Describe the development of strains of antibiotic-resistant bacteria as an example of natural selection</t>
  </si>
  <si>
    <t>B18 Organisms and their environment</t>
  </si>
  <si>
    <t>B18.1 Energy flow</t>
  </si>
  <si>
    <t>B18.2 Food chains and food webs</t>
  </si>
  <si>
    <t>State that consumers may be classed as primary, secondary and tertiary according to their position in a food chain</t>
  </si>
  <si>
    <t>Describe a trophic level as the position of an organism in a food chain and food web</t>
  </si>
  <si>
    <t>Identify the following as the trophic levels in food webs and food chains: producers, primary consumers, secondary consumers, tertiary consumers and quaternary consumers</t>
  </si>
  <si>
    <t>B18.3 Carbon cycle</t>
  </si>
  <si>
    <t>B19 Human influences on ecosystems</t>
  </si>
  <si>
    <t>B19.1 Habitat destruction</t>
  </si>
  <si>
    <t>Describe the reasons for habitat destruction, including: (a) increased area for housing, crop plant production and livestock production (b) extraction of natural resources (c) freshwater and marine pollution (a detailed description of eutrophication is not required)</t>
  </si>
  <si>
    <t>State the undesirable effects of deforestation as an example of habitat destruction, to include: reducing biodiversity, extinction, loss of soil, flooding and increase of carbon dioxide in the atmosphere</t>
  </si>
  <si>
    <t>B19.2 Conservation</t>
  </si>
  <si>
    <t>4.15&amp; 4.16 &amp; 4.17  &amp; 4.18B</t>
  </si>
  <si>
    <t>5.15&amp; 5.16 &amp; 5.17  &amp; 5.18B</t>
  </si>
  <si>
    <r>
      <t xml:space="preserve">understand how an increase in greenhouse gases results in an enhanced greenhouse effect
and that this may lead to global warming and its consequences &amp; understand the biological consequences of pollution of water by sewage &amp; understand the biological consequences of eutrophication caused by leached minerals from fertiliser &amp; </t>
    </r>
    <r>
      <rPr>
        <b/>
        <sz val="10"/>
        <rFont val="Aptos Narrow"/>
        <family val="2"/>
        <scheme val="minor"/>
      </rPr>
      <t>understand the effects of deforestation, including leaching, soil erosion, disturbance of evapotranspiration and the carbon cycle, and the balance of atmospheric gases</t>
    </r>
  </si>
  <si>
    <t>Chemistry</t>
  </si>
  <si>
    <t>C1 States of matter</t>
  </si>
  <si>
    <t>C1.1 Solids, liquids and gases</t>
  </si>
  <si>
    <t>Describe the structure of solids, liquids and gases in terms of particle separation, arrangement and motion</t>
  </si>
  <si>
    <t>C1.2 Diffusion</t>
  </si>
  <si>
    <t>C2 Atoms, elements and compounds</t>
  </si>
  <si>
    <t>C2.1 Elements, compounds and mixtures</t>
  </si>
  <si>
    <t>know what is meant by the terms ‘atom’ and ‘molecule’ &amp; understand how to classify a substance as an element, compound or mixture</t>
  </si>
  <si>
    <t>C2.2 Atomic structure and the Periodic table</t>
  </si>
  <si>
    <t>Describe the structure of the atom as a central nucleus containing neutrons and protons, surrounded by electrons in shells</t>
  </si>
  <si>
    <t>Determine the electronic configuration of elements with proton number 1 to 20, e.g. 2,8,3</t>
  </si>
  <si>
    <t>State that: (a) Group VIII noble gases have a full outer shell (b) the number of outer-shell electrons is equal to the group number in Groups I to VII (c) the number of occupied electron shells is equal to the period number</t>
  </si>
  <si>
    <t>C2.3 Isotopes</t>
  </si>
  <si>
    <t>Interpret and use symbols for atoms, e.g. 6C12 , and ions, e.g. Cl 17 35 −</t>
  </si>
  <si>
    <t>C2.4 Ions and ionic bonds</t>
  </si>
  <si>
    <r>
      <t xml:space="preserve">1.37 &amp; </t>
    </r>
    <r>
      <rPr>
        <b/>
        <sz val="10"/>
        <color theme="1"/>
        <rFont val="Aptos Narrow"/>
        <family val="2"/>
        <scheme val="minor"/>
      </rPr>
      <t>1.57C</t>
    </r>
  </si>
  <si>
    <r>
      <t>5.1 &amp;</t>
    </r>
    <r>
      <rPr>
        <b/>
        <sz val="10"/>
        <color theme="1"/>
        <rFont val="Aptos Narrow"/>
        <family val="2"/>
        <scheme val="minor"/>
      </rPr>
      <t xml:space="preserve"> 5.21C</t>
    </r>
  </si>
  <si>
    <r>
      <t xml:space="preserve">understand how ions are formed by electron loss or gain &amp; </t>
    </r>
    <r>
      <rPr>
        <b/>
        <sz val="10"/>
        <rFont val="Aptos Narrow"/>
        <family val="2"/>
        <scheme val="minor"/>
      </rPr>
      <t>know that anion and cation are terms used to refer to negative and positive ions respectively</t>
    </r>
  </si>
  <si>
    <t>Describe the properties of ionic compounds: (a) high melting points and boiling points (b) good electrical conductivity when aqueous or molten and poor when solid (c) generally soluble in water</t>
  </si>
  <si>
    <t>1.42&amp; 1.43</t>
  </si>
  <si>
    <t>5.6&amp; 5.7</t>
  </si>
  <si>
    <t>Describe the giant lattice structure of ionic compounds as a regular arrangement of alternating positive and negative ions, exemplified by sodium chloride</t>
  </si>
  <si>
    <t>C2.5 Simple molecules and covalent bonds</t>
  </si>
  <si>
    <t>Similar statements but the Pearson Edexcel specification does require candidates to understand covalent bonds in terms of electrostatic attraction.</t>
  </si>
  <si>
    <t>Describe the formation of covalent bonds in simple molecules, including H2, Cl 2, H2O, CH4, NH3 and HCl. Use dot-and_x0002_cross diagrams to show the electronic configurations in these molecules</t>
  </si>
  <si>
    <t>explain why substances with a simple molecular structures are gases or liquids, or solids with low melting and  boiling points (the term intermolecular forces of attraction can be use to represent all forces between molecules). &amp; know that covalent compounds do not usually conduct electricity                                                                                                                                                              </t>
  </si>
  <si>
    <t>Describe the formation of covalent bonds in simple molecules, including CH3OH, C2H4, O2, CO2 and N2. Use dot-and-cross diagrams to show the electronic configurations in these molecules</t>
  </si>
  <si>
    <t>Same learning involved but the Pearson Edexcel specification also requires an understanding of why melting and boiling points generally increase with increasing relative mass.</t>
  </si>
  <si>
    <t>C2.6 Giant covalent structures</t>
  </si>
  <si>
    <t>Same learning involved but the Pearson Edexcel specification also includes fullerene.</t>
  </si>
  <si>
    <t>C2.7 Metallic bonding</t>
  </si>
  <si>
    <t>In addition, the Pearson Edexcel specification requires candidates to know how to represent a metallic lattice with a 2-D diagram.</t>
  </si>
  <si>
    <t>Explain in terms of structure and bonding the properties of metals: (a) good electrical conductivity (b) malleability</t>
  </si>
  <si>
    <t>C3 Stoichiometry</t>
  </si>
  <si>
    <t>C3.1 Formulas</t>
  </si>
  <si>
    <t>State the formulas of the elements and compounds named in the subject content</t>
  </si>
  <si>
    <t>Define the molecular formula of a compound as the number and type of atoms in one molecule</t>
  </si>
  <si>
    <t>Deduce the formula of a simple molecular compound from the relative numbers of atoms present in a model or a diagrammatic representation</t>
  </si>
  <si>
    <t>Construct word equations to show how reactants form products</t>
  </si>
  <si>
    <t>Balance and interpret simple symbol equations, including state symbols</t>
  </si>
  <si>
    <t>know the charges of these ions: 
• metals in Groups 1, 2 and 3 
• non-metals in Groups 5, 6 and 7 
• Ag+, Cu2+, Fe2+, Fe3+, Pb2+, Zn2+ 
• hydrogen (H+), hydroxide (OH–), ammonium (NH4+), carbonate (CO32–), nitrate (NO3- ), sulfate (SO42–)                                                         write formulae for compounds formed between the ions listed above</t>
  </si>
  <si>
    <r>
      <t>write word equations and balanced chemical equations (including state symbols): for reactions studied in this specification and for unfamiliar reactions where suitable information is provided &amp;</t>
    </r>
    <r>
      <rPr>
        <b/>
        <sz val="10"/>
        <rFont val="Aptos Narrow"/>
        <family val="2"/>
        <scheme val="minor"/>
      </rPr>
      <t xml:space="preserve"> write ionic half-equations representing the reactions at the electrodes during electrolysis and understand why these reactions are classified as oxidation or reduction</t>
    </r>
  </si>
  <si>
    <t>C3.2 Relative masses of atoms and molecules</t>
  </si>
  <si>
    <t>Calculate reacting masses in simple proportions (calculations will not involve the mole concept)</t>
  </si>
  <si>
    <t>C3.3 The mole and Avogardo constant</t>
  </si>
  <si>
    <t>State that concentration can be measured in g/dm3</t>
  </si>
  <si>
    <t>Use the relationship amount of substance (mol) = molar mass (g/mol) mass (g) to calculate: (a) amount of substance (b) mass (c) molar mass (d) relative atomic mass or relative molecular/formula mass</t>
  </si>
  <si>
    <t>Calculate stoichiometric reacting masses, limiting reactants, volumes of gases at r.t.p., including conversion between cm3 and dm3</t>
  </si>
  <si>
    <t>C4 Electrochemistry</t>
  </si>
  <si>
    <t>C4.1 Electrolysis</t>
  </si>
  <si>
    <t>know that anion and cation are terms used to refer to negative and positive ions respectively &amp;  describe experiments to investigate electrolysis, using inert electrodes, of molten compounds (including lead(II) bromide) and aqueous solutions (including sodium chloride, dilute sulfuric acid and copper(II) sulfate) and to predict the products</t>
  </si>
  <si>
    <t>Describe the transfer of charge during electrolysis: (a) the movement of electrons in the external circuit (b) the loss or gain of electrons at the electrodes (c) the movement of ions in the electrolyte</t>
  </si>
  <si>
    <t>Identify the products formed at the electrodes and describe the observations made during the electrolysis of aqueous copper(II) sulfate using carbon/graphite electrodes and when using copper electrodes</t>
  </si>
  <si>
    <t xml:space="preserve">Pearson Edexcel specification does not consider the difference in products if copper electrodes are used instead of copper. </t>
  </si>
  <si>
    <t>Construct ionic half-equations for reactions at the cathode (showing gain of electrons as a reduction reaction)</t>
  </si>
  <si>
    <t>C4.2 Hydrogen-oxygen fuel cells</t>
  </si>
  <si>
    <t>C5 Chemical energetics</t>
  </si>
  <si>
    <t>C5.1 Exothermic and endothermic reactions</t>
  </si>
  <si>
    <r>
      <t>calculate the molar enthalpy change (ΔH) from the heat energy change,</t>
    </r>
    <r>
      <rPr>
        <i/>
        <sz val="10"/>
        <rFont val="Aptos Narrow"/>
        <family val="2"/>
        <scheme val="minor"/>
      </rPr>
      <t> Q</t>
    </r>
    <r>
      <rPr>
        <sz val="10"/>
        <rFont val="Aptos Narrow"/>
        <family val="2"/>
        <scheme val="minor"/>
      </rPr>
      <t xml:space="preserve"> </t>
    </r>
    <r>
      <rPr>
        <b/>
        <sz val="10"/>
        <rFont val="Aptos Narrow"/>
        <family val="2"/>
        <scheme val="minor"/>
      </rPr>
      <t>&amp; know that bond-breaking is an endothermic process and that bond-making is an exothermic process &amp; use bond energies to calculate the enthalpy change during a chemical reaction</t>
    </r>
  </si>
  <si>
    <t>The positive and negative. aspect of enthalpy change is covered in 3.6C and 3.7C.</t>
  </si>
  <si>
    <t>Draw and label reaction pathway diagrams for exothermic and endothermic reactions using information provided, to include: (a) reactants (b) products (c) overall energy change of the reaction, ∆H (d) activation energy, Ea</t>
  </si>
  <si>
    <t>State that bond breaking is an endothermic process and bond making is an exothermic process</t>
  </si>
  <si>
    <t>C6 Chemical reactions</t>
  </si>
  <si>
    <t>C6.1 Physical and chemical changes</t>
  </si>
  <si>
    <t>Identify physical and chemical changes, and understand the differences between them</t>
  </si>
  <si>
    <t>C6.2 Rate of reaction</t>
  </si>
  <si>
    <t>Describe the effect on the rate of reaction of: (a) changing the concentration of solutions (b) changing the pressure of gases (c) changing the surface area of solids (d) changing the temperature (e) adding or removing a catalyst</t>
  </si>
  <si>
    <t>Describe practical methods for investigating the rate of a reaction including change in mass of a reactant or product and the formation of a gas</t>
  </si>
  <si>
    <t>practical: investigate the effect of changing the surface area of marble chips and of changing the concentration of hydrochloric acid on the rate of reaction between marble chips and dilute hydrochloric acid &amp; practical: investigate the effect of different solids on the catalytic decomposition of hydrogen peroxide solution</t>
  </si>
  <si>
    <t>Explain the effect on the rate of reaction of: (a) changing the concentration of solutions (b) changing the pressure of gases (c) changing the surface area of solids (d) changing the temperature (e) adding or removing a catalyst using collision theory</t>
  </si>
  <si>
    <t>explain the effects of changes in surface area of a solid, concentration of a solution,pressure of a gas and temperature on the rate of a reaction in terms of particle collision theory</t>
  </si>
  <si>
    <t>C6.3 Redox</t>
  </si>
  <si>
    <t>Identify oxidation and reduction in redox reactions. (Oxidation number limited to its use to name ions, e.g. iron(II), iron(III), copper(II).</t>
  </si>
  <si>
    <t>Define oxidation in terms of: (a) loss of electrons (b) an increase in oxidation number (determination of oxidation numbers is not required)</t>
  </si>
  <si>
    <t>Define reduction in terms of: (a) gain of electrons (b) a decrease in oxidation number (determination of oxidation numbers is not required)</t>
  </si>
  <si>
    <t>C7 Acids, bases and salts</t>
  </si>
  <si>
    <t>C7.1 The characteristic properties of acids and bases</t>
  </si>
  <si>
    <t>Same learning involved. However, the Pearson Edexcel specification refers to Sulfuric acid, hydrochloric acid and nitric acid.</t>
  </si>
  <si>
    <t>Describe acids in terms of their effect on the indicators: (a) litmus (b) methyl orange</t>
  </si>
  <si>
    <t>Describe the characteristic properties of bases in terms of their reactions with acids</t>
  </si>
  <si>
    <t>Describe alkalis in terms of their effect on the indicators: (a) litmus (b) methyl orange</t>
  </si>
  <si>
    <t>Describe how to compare neutrality, relative acidity and relative alkalinity in terms of colour and pH using universal indicator</t>
  </si>
  <si>
    <t>Describe the neutralisation reaction between an acid and an alkali to produce a salt and water (the ionic equation for this reaction is not required)</t>
  </si>
  <si>
    <t>C7.2 Oxides</t>
  </si>
  <si>
    <t>Classify oxides as either acidic, including SO2 and CO2, or basic, including CuO and CaO, related to metallic and non-metallic character</t>
  </si>
  <si>
    <t>C7.3 Preparation of salts</t>
  </si>
  <si>
    <t>Describe the preparation, separation and purification of soluble salts by reaction of an acid with: (a) an alkali by titration (b) excess metal (c) excess insoluble base (d) excess insoluble carbonate (the general solubility rules for salts are not required)</t>
  </si>
  <si>
    <r>
      <t xml:space="preserve">2.39 &amp; </t>
    </r>
    <r>
      <rPr>
        <b/>
        <sz val="10"/>
        <color theme="1"/>
        <rFont val="Aptos Narrow"/>
        <family val="2"/>
        <scheme val="minor"/>
      </rPr>
      <t>2.40C &amp; 2.41C</t>
    </r>
  </si>
  <si>
    <r>
      <t xml:space="preserve">2.25 &amp; </t>
    </r>
    <r>
      <rPr>
        <b/>
        <sz val="10"/>
        <color theme="1"/>
        <rFont val="Aptos Narrow"/>
        <family val="2"/>
        <scheme val="minor"/>
      </rPr>
      <t>2.26C &amp; 2.27C</t>
    </r>
  </si>
  <si>
    <r>
      <t>describe an experiment to prepare a pure, dry sample of a soluble salt, starting from an insoluble reactant. &amp;</t>
    </r>
    <r>
      <rPr>
        <b/>
        <sz val="10"/>
        <rFont val="Aptos Narrow"/>
        <family val="2"/>
        <scheme val="minor"/>
      </rPr>
      <t xml:space="preserve"> describe an experiment to prepare a pure, dry sample of a soluble salt, starting from an acid and alkali &amp; describe an experiment to prepare a pure, dry sample of an insoluble salt, starting from two soluble reactants</t>
    </r>
  </si>
  <si>
    <t>These definitions are not in the Pearson Edexcelspecification but candidates are required to be familiar with water of crystalisation and also be familiar with the difference between anhydrous copper sulfate and hydrated copper sulfate. There is also a reference to the production of hydrated salts in the suggested practicals.</t>
  </si>
  <si>
    <t>Describe the preparation of insoluble salts by precipitation (the general solubility rules for salts are not required)</t>
  </si>
  <si>
    <t>C8 The Perioidic Table</t>
  </si>
  <si>
    <t>C8.1 Arrangement of elements</t>
  </si>
  <si>
    <t>know the charges of these ions: metals in Groups 1, 2 and 3;  non-metals in Groups 5, 6 and 7: Ag+, Cu2+, Fe2+, Fe3+, Pb2+, Zn2+,  hydrogen (H+), hydroxide (OH–), ammonium (NH4+), carbonate (CO32–),nitrate (NO3-), sulfate (SO42–)</t>
  </si>
  <si>
    <t>understand how to deduce the electronic configurations of the first 20 elements from their positions in the Periodic Table &amp; understand why elements in the same group of the Periodic Table have similar chemical properties</t>
  </si>
  <si>
    <t>C8.2 Group I properties</t>
  </si>
  <si>
    <t>Describe the Group I alkali metals, lithium, sodium and potassium, as relatively soft metals with general trends down the group, limited to: (a) decreasing melting point (b) increasing density (c) increasing reactivity with water</t>
  </si>
  <si>
    <t>C8.3 Group VII properties</t>
  </si>
  <si>
    <t>State the appearance of the halogens at room temperature and pressure, r.t.p., as: (a) chlorine, a pale yellow-green gas (b) bromine, a red-brown liquid (c) iodine, a grey-black solid</t>
  </si>
  <si>
    <t>C8.4 Transition elements</t>
  </si>
  <si>
    <t>C8.5 Noble gases</t>
  </si>
  <si>
    <t>C9 Metals</t>
  </si>
  <si>
    <t>C9.1 Properties of metals</t>
  </si>
  <si>
    <t>Describe the general chemical properties of metals, limited to their reactions with: (a) dilute acids (b) cold water and steam</t>
  </si>
  <si>
    <t>C9.2 Uses of metals</t>
  </si>
  <si>
    <t>Describe the uses of metals in terms of their physical properties, including: (a) aluminium in the manufacture of aircraft because of its low density (b) aluminium in the manufacture of overhead electrical cables because of its low density and good electrical conductivity (c) aluminium in food containers because of its resistance to corrosion (d) copper in electrical wiring because of its good electrical conductivity</t>
  </si>
  <si>
    <t>C9.3 Alloys and their properties</t>
  </si>
  <si>
    <t>Describe alloys as mixtures of a metal with other elements, including: (a) brass as a mixture of copper and zinc (b) stainless steel as a mixture of iron and other elements such as chromium, nickel and carbon</t>
  </si>
  <si>
    <t>Describe the use of alloys in terms of their physical properties, including stainless steel in cutlery because of its hardness and resistance to rusting</t>
  </si>
  <si>
    <t>C9.4 Reactivity series</t>
  </si>
  <si>
    <t>understand how metals can be arranged in a reactivity series based on their reactions with:                                                        water;                                                       dilute hydrochloric or sulfuric acid</t>
  </si>
  <si>
    <t>C9.5 Corrosion of metals</t>
  </si>
  <si>
    <t>State the conditions required for the rusting of iron (presence of oxygen and water)</t>
  </si>
  <si>
    <t>understand how the rusting of iron may be prevented by:  barrier methods, galvanising, sacrificial protection</t>
  </si>
  <si>
    <t>Describe how barrier methods prevent rusting by excluding oxygen and water</t>
  </si>
  <si>
    <t>Describe the use of zinc in galvanising steel as an example of a barrier method and sacrificial protection</t>
  </si>
  <si>
    <t>C9.6 Extraction of metals</t>
  </si>
  <si>
    <t>State that iron from hematite is extracted by reduction of iron(III) oxide in the blast furnace</t>
  </si>
  <si>
    <t>State that main ore of aluminium is bauxite and that aluminium is extracted by electrolysis</t>
  </si>
  <si>
    <t>Describe the extraction of iron from hematite in the blast furnace, limited to: (a) the burning of carbon (coke) to provide heat and produce carbon dioxide C + O2 → CO2 (b) the reduction of carbon dioxide to carbon monoxide C + CO2 → 2CO (c) the reduction of iron(III) oxide by carbon monoxide Fe2O3 + 3CO → 2Fe + 3CO2 (d) the thermal decomposition of calcium carbonate/limestone to produce calcium oxide CaCO3 → CaO + CO2 (e) the formation of slag CaO + SiO2 → CaSiO3</t>
  </si>
  <si>
    <t>C10 Chemistry of the environment</t>
  </si>
  <si>
    <t>C10.1 Water</t>
  </si>
  <si>
    <t>The Pearson Edexcel specification does not consider the use of cobalt(II) chloride for this test.</t>
  </si>
  <si>
    <t>State that distilled water is used in practical chemistry rather than tap water because it contains fewer chemical impurities</t>
  </si>
  <si>
    <t>Describe the treatment of the domestic water supply in terms of: (a) sedimentation and filtration to remove solids (b) use of carbon to remove tastes and odours (c) chlorination to kill microbes (pathogens)</t>
  </si>
  <si>
    <t>C10.2 Air quality and climate</t>
  </si>
  <si>
    <t>State the composition of clean, dry air as approximately 78% nitrogen, N2, 21% oxygen, O2, and the remainder as a mixture of noble gases and carbon dioxide, CO2</t>
  </si>
  <si>
    <t>State the adverse effect of these air pollutants, limited to: (a) carbon dioxide: higher levels of carbon dioxide leading to increased global warming, which leads to climate change (b) carbon monoxide: toxic gas (c) particulates: increased risk of respiratory problems and cancer (d) methane: higher levels of methane leading to increased global warming, which leads to climate change (e) oxides of nitrogen: acid rain and respiratory problems (f) sulfur dioxide: acid rain</t>
  </si>
  <si>
    <t>State and explain strategies to reduce the effects of climate change: (a) planting trees (b) reduction in livestock farming (c) decreasing use of fossil fuels (d) increasing use of hydrogen and renewable energy, e.g. wind, solar</t>
  </si>
  <si>
    <t>State and explain strategies to reduce the effects of acid rain: reducing emissions of sulfur dioxide by using low-sulfur fuels and flue gas desulfurisation with calcium oxide</t>
  </si>
  <si>
    <t>Explain how oxides of nitrogen form in car engines and describe their removal by catalytic converters, limited to: 2CO + 2NO → 2CO2 + N2</t>
  </si>
  <si>
    <t>C11 Organic chemistry</t>
  </si>
  <si>
    <t>C11.1 Formulas and terminology</t>
  </si>
  <si>
    <t>State that an unsaturated compound has molecules in which one or more carbon–carbon bonds are not single bonds</t>
  </si>
  <si>
    <t>State that a homologous series is a family of similar compounds with similar chemical properties</t>
  </si>
  <si>
    <t>Describe the general characteristics of a homologous series as: (a) having the same general formula (recall of specific general formulas is not required) (b) displaying a trend in physical properties</t>
  </si>
  <si>
    <t>C11.2 Naming organic compounds</t>
  </si>
  <si>
    <t>Name and draw the displayed formulas of: (a) methane and ethane (b) ethene (c) ethanol</t>
  </si>
  <si>
    <r>
      <t>4.21 &amp; 4.26 &amp;</t>
    </r>
    <r>
      <rPr>
        <b/>
        <sz val="10"/>
        <color rgb="FF242424"/>
        <rFont val="Aptos Narrow"/>
        <family val="2"/>
      </rPr>
      <t xml:space="preserve"> 4.30C &amp; 4.35C</t>
    </r>
  </si>
  <si>
    <r>
      <t xml:space="preserve">4.21 &amp; 4.26 &amp; </t>
    </r>
    <r>
      <rPr>
        <b/>
        <sz val="10"/>
        <color rgb="FF242424"/>
        <rFont val="Aptos Narrow"/>
        <family val="2"/>
      </rPr>
      <t>8.2C &amp; 8.7C</t>
    </r>
  </si>
  <si>
    <t>State the type of compound present, given a chemical name ending in -ane, -ene or -ol, or from a molecular formula or displayed formula</t>
  </si>
  <si>
    <t>Name and draw the structural formulas and displayed formulas of unbranched: (a) alkanes (b) alkenes, including but-1-ene and but-2-ene (not cis/trans) containing up to four carbon atoms per molecule</t>
  </si>
  <si>
    <t>4.21 &amp; 4.26</t>
  </si>
  <si>
    <t>understand how to draw the structural and displayed formulae for alkanes with up to five carbon atoms in the molecule, and to name the unbranched-chain isomers understand how to draw the structural and displayed formulae for alkenes with up to four carbon atoms in the molecule, and name the unbranched-chain isomers knowledge of cis/trans or E/Z notation is not required</t>
  </si>
  <si>
    <t>C11.3 Fuels</t>
  </si>
  <si>
    <t>Name the uses of the fractions as: (a) refinery gas fraction for gas used in heating and cooking (b) gasoline / petrol fraction for fuel used in cars (c) naphtha fraction as a chemical feedstock (d) diesel oil / gas oil for fuel used in diesel engines (e) bitumen for making roads</t>
  </si>
  <si>
    <t>Describe how the properties of fractions obtained from petroleum change from the bottom to the top of the fractionating column, limited to: (a) decreasing chain length (b) lower boiling points</t>
  </si>
  <si>
    <t>C11.4 Alkanes</t>
  </si>
  <si>
    <t>Describe the properties of alkanes as being generally unreactive, except in terms of combustion</t>
  </si>
  <si>
    <t>C11.5 Alkenes</t>
  </si>
  <si>
    <t>Describe the properties of alkenes in terms of addition reactions with: (a) bromine (b) hydrogen in the presence of a nickel catalyst (c) steam in the presence of an acid catalyst</t>
  </si>
  <si>
    <t>C11.6 Alcohols</t>
  </si>
  <si>
    <t>Describe the complete combustion of ethanol</t>
  </si>
  <si>
    <t>C11.7 Polymers</t>
  </si>
  <si>
    <t>Not an exact match but if a candidate can draw the repeat unit for poly(ethene) the will understand how poly(ethene) is formed from an appropriate monomer.</t>
  </si>
  <si>
    <t>Identify the repeat units in addition polymers and in condensation polymers</t>
  </si>
  <si>
    <t>Describe and draw the structure of nylon, a polyamide: C N O H C O N H C N O H C O N H C O</t>
  </si>
  <si>
    <t>C12 Experimental techniques and chemical analysis</t>
  </si>
  <si>
    <t>C12.1 Experimental design</t>
  </si>
  <si>
    <t>Describe a: (a) solvent as a substance that dissolves a solute (b) solute as a substance that is dissolved in a solvent (c) solution as a mixture of one or more solutes dissolved in a solvent (d) saturated solution as a solution containing the maximum concentration of a solute dissolved in the solvent at a specified temperature (e) residue as a solid substance that remains after evaporation, distillation, filtration or any similar process (f) filtrate as a liquid or solution that has passed through a filter</t>
  </si>
  <si>
    <t>1.4 &amp; 1.10</t>
  </si>
  <si>
    <t>know what is meant by the terms: solvent ,solute, solution, saturated solution &amp; describe these experimental techniques for the separation of mixtures: simple distillation, fractional distillation, filtration, crystallisation, paper chromatography</t>
  </si>
  <si>
    <t>C12.2 Acid-base titrations</t>
  </si>
  <si>
    <t>C12.3 Chromatography</t>
  </si>
  <si>
    <t>C12.4 Separation and purification</t>
  </si>
  <si>
    <t>Identify substances and assess their purity from melting point and boiling point information</t>
  </si>
  <si>
    <t>C12.5 Identification of ions and gases</t>
  </si>
  <si>
    <t>Describe tests to identify the anions: (a) carbonate, CO3 2–, by reaction with dilute acid and then testing for carbon dioxide gas (b) chloride, Cl –, bromide, Br –, and iodide, I– , by acidifying with dilute nitric acid then adding aqueous silver nitrate (c) nitrate, NO3 – , reduction with aluminium foil and aqueous sodium hydroxide and then testing for ammonia gas (d) sulfate, SO4 2–, by acidifying with dilute nitric acid and then adding aqueous barium nitrate</t>
  </si>
  <si>
    <r>
      <t>describe tests for these anions:  Cl</t>
    </r>
    <r>
      <rPr>
        <vertAlign val="superscript"/>
        <sz val="10"/>
        <rFont val="Aptos Narrow"/>
        <family val="2"/>
        <scheme val="minor"/>
      </rPr>
      <t>–</t>
    </r>
    <r>
      <rPr>
        <sz val="10"/>
        <rFont val="Aptos Narrow"/>
        <family val="2"/>
        <scheme val="minor"/>
      </rPr>
      <t>, Br</t>
    </r>
    <r>
      <rPr>
        <vertAlign val="superscript"/>
        <sz val="10"/>
        <rFont val="Aptos Narrow"/>
        <family val="2"/>
        <scheme val="minor"/>
      </rPr>
      <t>–</t>
    </r>
    <r>
      <rPr>
        <sz val="10"/>
        <rFont val="Aptos Narrow"/>
        <family val="2"/>
        <scheme val="minor"/>
      </rPr>
      <t> and I– using acidified silver nitrate solution SO</t>
    </r>
    <r>
      <rPr>
        <vertAlign val="subscript"/>
        <sz val="10"/>
        <rFont val="Aptos Narrow"/>
        <family val="2"/>
        <scheme val="minor"/>
      </rPr>
      <t>4</t>
    </r>
    <r>
      <rPr>
        <vertAlign val="superscript"/>
        <sz val="10"/>
        <rFont val="Aptos Narrow"/>
        <family val="2"/>
        <scheme val="minor"/>
      </rPr>
      <t>2–</t>
    </r>
    <r>
      <rPr>
        <sz val="10"/>
        <rFont val="Aptos Narrow"/>
        <family val="2"/>
        <scheme val="minor"/>
      </rPr>
      <t> using acidified barium chloride solution CO</t>
    </r>
    <r>
      <rPr>
        <vertAlign val="subscript"/>
        <sz val="10"/>
        <rFont val="Aptos Narrow"/>
        <family val="2"/>
        <scheme val="minor"/>
      </rPr>
      <t>3</t>
    </r>
    <r>
      <rPr>
        <vertAlign val="superscript"/>
        <sz val="10"/>
        <rFont val="Aptos Narrow"/>
        <family val="2"/>
        <scheme val="minor"/>
      </rPr>
      <t>2–</t>
    </r>
    <r>
      <rPr>
        <sz val="10"/>
        <rFont val="Aptos Narrow"/>
        <family val="2"/>
        <scheme val="minor"/>
      </rPr>
      <t> using hydrochloric acid and identifying the gas evolved</t>
    </r>
  </si>
  <si>
    <t>Describe tests using aqueous sodium hydroxide and aqueous ammonia to identify the aqueous cations: (a) ammonium, NH4 + (b) calcium, Ca2+ (c) copper(II), Cu2+ (d) iron(II), Fe2+ (e) iron(III), Fe3+ (f) zinc, Zn2+ (formulas of complex ions are not required</t>
  </si>
  <si>
    <t>know the colours formed in flame tests for these cations:  Li+ is red, Na+ is yellow, K+ is lilac, Ca2+ is orange-red, Cu2+ is blue-green. &amp;  describe tests for these cations:  NH4+ using sodium hydroxide solution and identifying the gas evolved.                               Cu2+, Fe2+ and Fe3+ using sodium hydroxide solution</t>
  </si>
  <si>
    <t>Does not include tests for , zinc, Zn2+</t>
  </si>
  <si>
    <t>Describe tests to identify the gases: (a) ammonia, NH3, using damp red litmus paper (b) carbon dioxide, CO2, using limewater (c) chlorine, Cl2, using damp litmus paper (d) hydrogen, H2, using a lighted splint (e) oxygen, O2, using a glowing splint</t>
  </si>
  <si>
    <t>Describe the use of a flame test to identify the cations: (a) lithium, Li+ (b) sodium, Na+ (c) potassium, K+ (d) copper(II), Cu2+</t>
  </si>
  <si>
    <t>describe how to carry out a flame test. &amp; know the colours formed in flame tests for these cations: Li+ is red Na+ is yellow K+ is lilac Ca2+ is orange-red Cu2+ is blue-green</t>
  </si>
  <si>
    <t>Physics</t>
  </si>
  <si>
    <t>P1 Motion, forces and energy</t>
  </si>
  <si>
    <t>P1.1 Physical quantities and measurement techniques</t>
  </si>
  <si>
    <t>Know that the following quantities are vectors: force, weight, velocity, acceleration and gravitational field strength</t>
  </si>
  <si>
    <t>P1.2 Motion</t>
  </si>
  <si>
    <t>Know that an object moving with increasing speed is accelerating, and that an object moving with decreasing speed is decelerating</t>
  </si>
  <si>
    <t>Determine, qualitatively, from the shape of a distance–time graph or speed–time graph when an object is: (a) at rest (b) moving with constant speed (c) accelerating (d) decelerating</t>
  </si>
  <si>
    <t>Calculate speed from the gradient of a straight-line section of a distance–time graph</t>
  </si>
  <si>
    <t>Calculate the area under a speed–time graph to work out the distance travelled for motion with: (a) constant speed (b) constant acceleration</t>
  </si>
  <si>
    <t>Define acceleration as change in velocity per unit time; recall and use the equation a = t v</t>
  </si>
  <si>
    <t>Calculate acceleration from the gradient of a straight-line section of a speed–time graph</t>
  </si>
  <si>
    <t>Know that deceleration is a negative acceleration and use this in calculations</t>
  </si>
  <si>
    <t>Know that the acceleration of free fall g for an object near to the surface of the Earth is approximately constant and is approximately 9.8 m/ s2</t>
  </si>
  <si>
    <t>P1.3 Mass and weight</t>
  </si>
  <si>
    <t>State that mass is a measure of the quantity of matter in an object</t>
  </si>
  <si>
    <t>State that weight is the gravitational force on an object that has mass</t>
  </si>
  <si>
    <t>Define gravitational field strength g as the gravitational force per unit mass; recall and use the equation g = W m and know that near to the surface of the Earth, g is approximately 9.8N/kg</t>
  </si>
  <si>
    <t>Know that gravitational field strength is equivalent to the acceleration of free fall</t>
  </si>
  <si>
    <t>P1.4 Density</t>
  </si>
  <si>
    <t>Determine whether an object floats or sinks based on density data</t>
  </si>
  <si>
    <t>P1.5 Forces</t>
  </si>
  <si>
    <t>P1.5.1 Effects of forces</t>
  </si>
  <si>
    <t>Know that forces may produce changes in the size, shape and motion of an object</t>
  </si>
  <si>
    <t>Describe friction as the force between two surfaces that may impede relative motion and produce heating</t>
  </si>
  <si>
    <t>Know that an object either remains at rest or continues in a straight line at constant speed unless there is a resultant force on the object</t>
  </si>
  <si>
    <t>Recall and use the equation F = ma and know that the resultant force and the acceleration are in the same direction</t>
  </si>
  <si>
    <t>Define the spring constant as force per unit extension; recall and use the equation k x F</t>
  </si>
  <si>
    <t>P1.5.2 Turning effects of forces</t>
  </si>
  <si>
    <t xml:space="preserve">P1.5.3 Centre of </t>
  </si>
  <si>
    <t>Understand what is meant by centre of gravity and know its position for regularly shaped objects (limited to rectangular blocks, spheres and cylinders)</t>
  </si>
  <si>
    <t>P1.6 Energy, work and power</t>
  </si>
  <si>
    <t>P1.6.1 Energy</t>
  </si>
  <si>
    <t>Describe how energy is transferred between stores during events and processes, including examples of transfer by forces (mechanical work done), electrical currents (electrical work done), heating and by electromagnetic, sound and other waves</t>
  </si>
  <si>
    <t>Know the principle of conservation of energy and apply this principle to simple examples including the interpretation of simple flow diagrams (Sankey diagrams are not required)</t>
  </si>
  <si>
    <t>Recall and use the equation for kinetic energy Ek = 2 1 mv2</t>
  </si>
  <si>
    <t>Recall and use the equation for the change in gravitational potential energy ΔEp = mgΔh</t>
  </si>
  <si>
    <t>P1.6.2 Work</t>
  </si>
  <si>
    <t>Recall and use the equation for mechanical working W = Fd = ΔE</t>
  </si>
  <si>
    <t>P.1.6.3 Energy resources</t>
  </si>
  <si>
    <t>Describe how useful energy may be obtained, or electrical power generated, from: (a) fossil fuels (b) biofuels (c) water, including waves, tides, and hydroelectric dams (d) geothermal resources (e) nuclear fission (f) light from the Sun (solar cells) (g) infrared and other electromagnetic waves from the Sun to heat water (solar thermal collectors) (h) wind (wind turbines) including references to a boiler, turbine and generator where they are used</t>
  </si>
  <si>
    <t>Give advantages and disadvantages of each method in terms of renewability, availability, reliability, scale and environmental impact</t>
  </si>
  <si>
    <t>Know that energy is released by nuclear fusion in the Sun (detailed knowledge of the process of fusion is not required)</t>
  </si>
  <si>
    <t>Know that energy is released by nuclear fission in nuclear reactors (detailed knowledge of the process of fission is not required)</t>
  </si>
  <si>
    <t>Define efficiency as: (a) efficiency = useful energy output total energy input × 100% (b) efficiency = useful power output total power input × 100% recall and use the equations</t>
  </si>
  <si>
    <t>P1.6.4 Power</t>
  </si>
  <si>
    <t>Define power as work done per unit time and also as energy transferred per unit time; recall and use the equations (a) P = W t (b) P = ΔE t</t>
  </si>
  <si>
    <t>P1.7 Pressure</t>
  </si>
  <si>
    <t>P2 Thermal Physics</t>
  </si>
  <si>
    <t>P2.1 Kinetic particle model of matter</t>
  </si>
  <si>
    <t>P2.1.1 States of matter</t>
  </si>
  <si>
    <t>Know the terms for the changes in state between solids, liquids and gases (gas to solid and solid to gas changes are not required)</t>
  </si>
  <si>
    <t>P2.1.2 Particle model</t>
  </si>
  <si>
    <t>Describe the structure of solids, liquids and gases in terms of the arrangement, separation and motion of the particles and represent these states using simple particle diagrams</t>
  </si>
  <si>
    <t>Describe the relationship between the motion of particles and temperature</t>
  </si>
  <si>
    <t>Know that the random motion of particles (e.g. smoke particles or pollen grains, that can be viewed with a light microscope) in a suspension is evidence for the kinetic particle model of matter</t>
  </si>
  <si>
    <t>Know that the forces and distances between particles and the motion of the particles affect the properties of solids, liquids and gases</t>
  </si>
  <si>
    <t>Describe and explain this motion (sometimes known as Brownian motion) in terms of random collisions between particles in the suspension and the much smaller, fast_x0002_moving particles of the gas or liquid</t>
  </si>
  <si>
    <t>Describe the pressure of a gas in terms of the forces exerted by particles colliding with surfaces, creating a force per unit area</t>
  </si>
  <si>
    <t>P2.1.3 Pressure changes</t>
  </si>
  <si>
    <t>P2.2 Thermal properties and temperature</t>
  </si>
  <si>
    <t>P2.2.1 Thermal expansion of solids, liquids and gases</t>
  </si>
  <si>
    <t>Explain some of the everyday applications and consequences of thermal expansion</t>
  </si>
  <si>
    <t>P2.2.2 Melting, boiling and evaporation</t>
  </si>
  <si>
    <t>Know the melting and boiling temperatures for water at standard atmospheric pressure (limited to Celsius only)</t>
  </si>
  <si>
    <t>Describe condensation and solidification (freezing) in terms of particles</t>
  </si>
  <si>
    <t>Describe evaporation in terms of the escape of the more energetic particles from the surface of a liquid</t>
  </si>
  <si>
    <t>P2.3 Transfer of thermal energy</t>
  </si>
  <si>
    <t>P2.3.1 Conduction</t>
  </si>
  <si>
    <t>Identify and give examples of typical good thermal conductors and bad thermal conductors (thermal insulators)</t>
  </si>
  <si>
    <t>Describe thermal conduction in solids in terms of atomic or molecular lattice vibrations and also in terms of the movement of delocalised (mobile) electrons in metallic conductors</t>
  </si>
  <si>
    <t>P2.3.2 Convection</t>
  </si>
  <si>
    <t>Know that convection is an important method of energy transfer in liquids and gases</t>
  </si>
  <si>
    <t>Describe convection in liquids and gases</t>
  </si>
  <si>
    <t>Explain convection in liquid and gases in terms of density changes</t>
  </si>
  <si>
    <t>P2.3.3 Radiation</t>
  </si>
  <si>
    <t>Know that thermal energy transfer by thermal radiation does not require a medium and is mainly due to infrared radiation</t>
  </si>
  <si>
    <t>Describe the effect of surface colour (black or white) and texture (dull or shiny) on the emission, absorption and reflection of thermal radiation</t>
  </si>
  <si>
    <t>Know that the temperature of the Earth is affected by the radiation absorbed by the Earth and the radiation emitted by the Earth</t>
  </si>
  <si>
    <t>Describe experiments to distinguish between good and bad emitters of thermal radiation</t>
  </si>
  <si>
    <t>Describe experiments to distinguish between good and bad absorbers of thermal radiation</t>
  </si>
  <si>
    <t xml:space="preserve">P2.3.4 Consequences of thermal energy transfer </t>
  </si>
  <si>
    <t>Identify and explain some of the basic everyday applications and consequences of conduction, convection and radiation</t>
  </si>
  <si>
    <t>P3 Waves</t>
  </si>
  <si>
    <t>P3.1 General properties of waves</t>
  </si>
  <si>
    <t>Describe what is meant by wave motion as illustrated by vibration (oscillation) in ropes and springs and by experiments using water waves</t>
  </si>
  <si>
    <t>Describe the features of a wave in terms of wavelength, frequency, crest (peak), trough, amplitude and wave speed</t>
  </si>
  <si>
    <t>Describe how waves can undergo: (a) reflection at a plane surface (b) refraction due to a change of speed</t>
  </si>
  <si>
    <t>Know that for a transverse wave, the direction of vibration is at right angles to the direction of propagation and understand that electromagnetic radiation, water waves and seismic S-waves (secondary) are transverse</t>
  </si>
  <si>
    <t>Know that for a longitudinal wave, the direction of vibration is parallel to the direction of propagation and understand that sound waves and seismic P-waves (primary) are longitudinal</t>
  </si>
  <si>
    <t>Describe how waves undergo diffraction through a narrow gap</t>
  </si>
  <si>
    <t>P3.2 Light</t>
  </si>
  <si>
    <t>P3.2.1 Reflection of light</t>
  </si>
  <si>
    <t>Use ray diagrams to define the terms normal, angle of incidence and angle of reflection</t>
  </si>
  <si>
    <t>Describe the formation of an optical image by a vertical plane mirror and give its characteristics compared with the object, i.e. same size, same distance from mirror, laterally inverted</t>
  </si>
  <si>
    <t>Describe the formation of an optical image by a plane mirror and explain why it is virtual</t>
  </si>
  <si>
    <t>Use simple diagrams, measurements and calculations for reflection by plane mirrors</t>
  </si>
  <si>
    <t>P3.2.2 Refraction of light</t>
  </si>
  <si>
    <t>Define refraction as the change in direction of a light ray passing from one medium to another</t>
  </si>
  <si>
    <t>Define and use the terms normal, angle of incidence and angle of refraction using ray diagrams</t>
  </si>
  <si>
    <t>Recall and use the equation n = sin sin r i</t>
  </si>
  <si>
    <t>Describe total internal reflection using ray diagrams</t>
  </si>
  <si>
    <t>Define the critical angle as the angle of incidence at which the angle of refraction is 90° and above which all light is totally internally reflected</t>
  </si>
  <si>
    <t>Describe total internal reflection in optical fibres and state some common applications of optical fibres</t>
  </si>
  <si>
    <t>P3.2.3 Thin converging lens</t>
  </si>
  <si>
    <t>Describe the action of a thin converging lens on a parallel beam of light and know that rays of light from an object at distance can be assumed to be parallel</t>
  </si>
  <si>
    <t>Define and use the terms principal axis, principal focus (focal point) and focal length</t>
  </si>
  <si>
    <t>Draw and use ray diagrams for the formation of an image by a thin converging lens, limited to real images</t>
  </si>
  <si>
    <t>Describe the characteristics of an image using the terms enlarged / same size / diminished and upright / inverted</t>
  </si>
  <si>
    <t>Draw and use ray diagrams for the formation of a virtual image by a thin converging lens</t>
  </si>
  <si>
    <t>Describe the characteristics of an image using the terms real / virtual</t>
  </si>
  <si>
    <t>P3.2.4 Dispersion of light</t>
  </si>
  <si>
    <t>Know the seven colours (red, orange, yellow, green, blue, indigo, violet) of the visible spectrum in order of frequency and in order of wavelength</t>
  </si>
  <si>
    <t>P3.3 Electromagnetic spectrum</t>
  </si>
  <si>
    <t>Know the main regions of the electromagnetic spectrum (radio, microwave, infrared, visible, ultraviolet, X-ray, gamma) in order of frequency and in order of wavelength</t>
  </si>
  <si>
    <t>Know some applications of the different regions of the electromagnetic spectrum including: (a) radio waves; radio and television transmissions, radar (b) microwaves; satellite television, mobile (cell) phone, microwave ovens (c) infrared; remote controllers for televisions, thermal imaging (d) visible light; vision, photography (e) ultraviolet; detecting fake bank notes (f) X-rays; medical scanning, security scanners (g) gamma rays; detection of cancer and its treatment</t>
  </si>
  <si>
    <t>Describe the harmful effects on people of excessive exposure to electromagnetic radiation, including: (a) ultraviolet; damage to surface cells and eyes, leading to skin cancer and eye conditions (b) X-rays and gamma rays; mutation or damage to cells in the body</t>
  </si>
  <si>
    <t>Know that the speed of electromagnetic waves in a vacuum is 3.0 × 108m/ s and is approximately the same in air</t>
  </si>
  <si>
    <t>P3.4 Sound</t>
  </si>
  <si>
    <t>State the approximate range of frequencies audible to humans as 20Hz to 20kHz</t>
  </si>
  <si>
    <t>Determine the speed of sound in air using a method involving a measurement of distance and time</t>
  </si>
  <si>
    <t>Describe an echo as the reflection of a sound wave</t>
  </si>
  <si>
    <t>Define ultrasound as sound with a frequency higher than 20kHz</t>
  </si>
  <si>
    <t>Describe the longitudinal nature of sound waves in air as a series of compressions and rarefactions</t>
  </si>
  <si>
    <t>Describe, qualitatively, compressions as regions of higher pressure due to particles being closer together and rarefactions as regions of lower pressure due to particles being spread further apart</t>
  </si>
  <si>
    <t>P4 Electricity and magnetism</t>
  </si>
  <si>
    <t>P4.1 Simple phenomena of magnetism</t>
  </si>
  <si>
    <t>Describe the forces between magnetic poles and between magnets and magnetic materials, including the use of the terms north pole (N pole) and south pole (S pole), attraction and repulsion, magnetised and unmagnetised</t>
  </si>
  <si>
    <t>State the difference between magnetic and non-magnetic materials</t>
  </si>
  <si>
    <t>Describe how a permanent magnet differs from an electromagnet</t>
  </si>
  <si>
    <t>P4.2 Electrical quantities</t>
  </si>
  <si>
    <t>P4.2.1 Electrical charge</t>
  </si>
  <si>
    <t>Describe electrostatic charging by friction, and simple methods to determine if an object is charged</t>
  </si>
  <si>
    <t>Know that charging of solids by friction involves only a transfer of negative charge (electrons)</t>
  </si>
  <si>
    <t>Distinguish between electrical conductors and insulators and give typical examples</t>
  </si>
  <si>
    <t>P4.2.2 Electric current</t>
  </si>
  <si>
    <t>Know that electric current in metals is related to the flow of electrons</t>
  </si>
  <si>
    <t>Know the difference between direct current (d.c.) and alternating current (a.c.</t>
  </si>
  <si>
    <t>Define electric current as the charge passing a point per unit time; recall and use the equation t Q I</t>
  </si>
  <si>
    <t>Describe electrical conduction in metals in terms of the movement of delocalised (mobile) electrons</t>
  </si>
  <si>
    <t>State that conventional current is from positive to negative and that the flow of electrons is from negative to positive</t>
  </si>
  <si>
    <t>P4.2.3 Voltage (electromotive force and potential difference)</t>
  </si>
  <si>
    <t>Describe the voltage of the source as the cause of current in the circuit</t>
  </si>
  <si>
    <t>Know that the voltage of the source is shared between the components in a series circuit</t>
  </si>
  <si>
    <t>Define potential difference (p.d.) as the work done by a unit charge passing between two points in a circuit</t>
  </si>
  <si>
    <t>P4.2.4 Resistance</t>
  </si>
  <si>
    <t>Sketch and explain the current–voltage graph of a resistor of constant resistance</t>
  </si>
  <si>
    <t>P4.2.5 Electrical energy and electrical power</t>
  </si>
  <si>
    <t>P4.3 Electrical circuits</t>
  </si>
  <si>
    <t>P4.3.1 Circuit diagrams and circuit components</t>
  </si>
  <si>
    <t>Draw and interpret circuit diagrams containing cells, batteries, power supplies, switches, resistors (fixed and variable), heaters, lamps, motors, ammeters, voltmeters and fuses, and know how these components behave in the circuit</t>
  </si>
  <si>
    <t>Draw and interpret circuit diagrams containing generators and light-emitting diodes (LEDs), and know how these components behave in the circuit</t>
  </si>
  <si>
    <t>P4.3.2 Series and parallel circuits</t>
  </si>
  <si>
    <t>Know the advantages of connecting lamps in parallel in a circuit</t>
  </si>
  <si>
    <t>Know that, for a parallel circuit, the current from the source is larger than the current in each branch</t>
  </si>
  <si>
    <t>Know that the combined resistance of two resistors in parallel is less than that of either resistor by itself</t>
  </si>
  <si>
    <t>Recall and use in calculations, the fact that: (a) the sum of the currents entering a junction in a parallel circuit is equal to the sum of the currents that leave the junction (b) the total p.d. across the components in a series circuit is equal to the sum of the individual p.d.s across each component (c) the p.d. across each branch of a parallel arrangement of components is the p.d. across the whole arrangement</t>
  </si>
  <si>
    <t xml:space="preserve">P4.4 Electrical safety </t>
  </si>
  <si>
    <t>Describe the heating effect of current</t>
  </si>
  <si>
    <t>Explain the use and operation of trip switches and fuses and choose appropriate fuse ratings and trip switch settings (knowledge of RCDs (Residual Current Devices) is not required)</t>
  </si>
  <si>
    <t xml:space="preserve">P4.5 Electromagnetic induction </t>
  </si>
  <si>
    <t>P4.5.1 Electromagnetic induction</t>
  </si>
  <si>
    <t>Know that a conductor moving across a magnetic field or a changing magnetic field linking with a conductor can induce an e.m.f. across the conductor</t>
  </si>
  <si>
    <t>P4.5.2 The a.c. generator</t>
  </si>
  <si>
    <t>Describe a simple form of a.c. generator (rotating coil) and the use of slip rings and brushes where needed</t>
  </si>
  <si>
    <t>Sketch and interpret graphs of e.m.f. against time for simple a.c. generators</t>
  </si>
  <si>
    <t>P4.5.3 Magnetic effect of current</t>
  </si>
  <si>
    <t>P4.5.4 Force on a current-carrying conductor</t>
  </si>
  <si>
    <t>Know that a force acts on a current-carrying conductor in a magnetic field, including the effect of reversing: (a) the current (b) the direction of the field</t>
  </si>
  <si>
    <t>P4.5.5 The d.c. motor</t>
  </si>
  <si>
    <t>Know that a current-carrying coil in a magnetic field may experience a turning effect and that the effect is increased by increasing: (a) the number of turns on the coil (b) the current (c) the strength of the magnetic field</t>
  </si>
  <si>
    <t>P4.5.6 The transformer</t>
  </si>
  <si>
    <t>Describe the construction of a basic transformer with a soft-iron core, as used for voltage transformations</t>
  </si>
  <si>
    <t>Recall and use the equation V V N N s p s p = where p and s refer to primary and secondary</t>
  </si>
  <si>
    <t>Recall and use the equation for 100% efficiency in a transformer Ip Vp = Is Vs where p and s refer to primary and secondary</t>
  </si>
  <si>
    <t>Describe the use of transformers in high_x0002_voltage transmission of electricity</t>
  </si>
  <si>
    <t>Recall and use the equation P = I2 R to explain why power losses in cables are smaller when the voltage is greater</t>
  </si>
  <si>
    <t>P5 Nuclear Physics</t>
  </si>
  <si>
    <t>P5.1 The nucleus</t>
  </si>
  <si>
    <t>Use the nuclide notation XZ
A</t>
  </si>
  <si>
    <t>State that an element may have more than one isotope and know that some isotopes are radioactive</t>
  </si>
  <si>
    <t>Describe the processes of nuclear fission and nuclear fusion as the splitting and joining of nuclei</t>
  </si>
  <si>
    <t>P5.2 Radioactivity</t>
  </si>
  <si>
    <t>P5.2.1 Detection of radioactivity</t>
  </si>
  <si>
    <t>Know what is meant by the terms ionising nuclear radiation and background radiation</t>
  </si>
  <si>
    <t>Use count rate measured in counts / s or counts /minute</t>
  </si>
  <si>
    <t>P5.2.2 The three types of nuclear emission</t>
  </si>
  <si>
    <t>Identify alpha (α), beta (β) and gamma (γ) emissions by recalling: (a) their nature (b) their relative ionising effects (c) their relative penetrating abilities (β+ are not included, β-particles will be taken to refer to β– )</t>
  </si>
  <si>
    <t>P5.2.3 Radioactive decay</t>
  </si>
  <si>
    <t>Know that during α-decay or β-decay, the nucleus changes to that of a different element</t>
  </si>
  <si>
    <t>Know the change in the nucleus that occurs during β-emission: neutron → proton + electron</t>
  </si>
  <si>
    <t>P5.2.4 Half-life</t>
  </si>
  <si>
    <t>Define the half-life of a particular isotope as the time taken for half the nuclei of that isotope in any sample to decay; recall and use this definition in simple calculations, which might involve information in tables or decay curves (calculations will not include background radiation</t>
  </si>
  <si>
    <t>P5.2.5 Applications and safety precautions</t>
  </si>
  <si>
    <t>Know the following applications of radioactivity: (a) household fire (smoke) alarms (b) irradiating food to kill bacteria (c) sterilisation of equipment using gamma rays (d) measuring and controlling thicknesses of materials with the choice of radiations used linked to penetration and absorption (e) diagnosis and treatment of cancer using gamma rays</t>
  </si>
  <si>
    <t>State the effects of ionising nuclear radiation on living things, including cell death, mutations and cancer</t>
  </si>
  <si>
    <t>Describe how radioactive materials are moved, used and stored in a safe way in terms of time, distance and shielding</t>
  </si>
  <si>
    <t xml:space="preserve">P6 Space Physics </t>
  </si>
  <si>
    <t>P6.1 The Solar system</t>
  </si>
  <si>
    <t>Describe the Solar System as containing: (a) one star, the Sun (b) the eight named planets and know their order from the Sun (c) minor planets that orbit the Sun, including dwarf planets such as Pluto and asteroids in the asteroid belt (d) moons, that orbit the planets</t>
  </si>
  <si>
    <t>P6.2 Stars and the Universe</t>
  </si>
  <si>
    <t>P6.2.1 The Sun as a star</t>
  </si>
  <si>
    <t>Know that: (a) the Sun is the closest star to the Earth (b) astronomical distances can be measured in light-years, where one light-year is the distance travelled in (the vacuum of) space by light in one year</t>
  </si>
  <si>
    <t>Know that the force that keeps an object in orbit around the Sun is due to the gravitational attraction of the Sun</t>
  </si>
  <si>
    <t>Define orbital speed from the equation v = 2πr T where r is the radius of the orbit and T is the orbital period; recall and use this equation</t>
  </si>
  <si>
    <t>P6.2.2 Life cycle of stars</t>
  </si>
  <si>
    <t>Know that stable stars are formed as protostars from interstellar clouds of gas and dust due to gravitational attraction</t>
  </si>
  <si>
    <t>Know that the next stages of the life cycle of a star depend on its mass, limited to: (a) a small mass star (about the same mass as the Sun): red giant → white dwarf + planetary nebula (b) a large mass star: red supergiant → supernova → neutron star (c) a very large mass star: red supergiant → supernova → black hole</t>
  </si>
  <si>
    <t>Know that the nebula from a supernova may form new stars with orbiting planets</t>
  </si>
  <si>
    <t>P6.2.3 Galaxies and the Universe</t>
  </si>
  <si>
    <t>Know that: (a) galaxies are each made up of many billions of stars (b) the Sun is a star in the galaxy known as the Milky Way (c) other stars that make up the Milky Way are much further away from the Earth than the Sun is from the Earth</t>
  </si>
  <si>
    <t>Know that the Big Bang Theory is supported by many astronomical observations and states that: (a) the Universe expanded from a single point of high density and temperature (b) the Universe is still expanding (c) the Universe is approximately 13.8 billion years old</t>
  </si>
  <si>
    <t>CAIE topic</t>
  </si>
  <si>
    <t xml:space="preserve">CAIE Sub-topic </t>
  </si>
  <si>
    <t>CAIE Sub-sub topic</t>
  </si>
  <si>
    <t>B1.1 Characteristics of living organisms</t>
  </si>
  <si>
    <t>B2.1 Cell structure</t>
  </si>
  <si>
    <t>2.2  &amp; 2.3  &amp; 2.4</t>
  </si>
  <si>
    <t>1.3  &amp; 2.2  &amp; 2.3  &amp; 2.4</t>
  </si>
  <si>
    <t>Describe the functions of the structures listed in 2.1.1 in plant and animal cells</t>
  </si>
  <si>
    <t>Describe the meaning of the terms cell, tissue, organ, organ system and organism as illustrated by examples given in the syllabus</t>
  </si>
  <si>
    <t>State that specialised cells have specific functions, limited to: (a) root hair cells – absorption (b) palisade mesophyll cells – photosynthesis (c) red blood cells – transport of oxygen</t>
  </si>
  <si>
    <t>State and use the formula: magnification = image size actual size</t>
  </si>
  <si>
    <t>2.16  &amp; 2.17</t>
  </si>
  <si>
    <t>2.15  &amp; 2.54</t>
  </si>
  <si>
    <r>
      <t xml:space="preserve">2.15 </t>
    </r>
    <r>
      <rPr>
        <sz val="10"/>
        <rFont val="Aptos Narrow"/>
        <family val="2"/>
      </rPr>
      <t>&amp;</t>
    </r>
    <r>
      <rPr>
        <sz val="10"/>
        <rFont val="Aptos Narrow"/>
        <family val="2"/>
        <scheme val="minor"/>
      </rPr>
      <t xml:space="preserve"> 3.4</t>
    </r>
  </si>
  <si>
    <t>2.12  &amp; 2.14B</t>
  </si>
  <si>
    <r>
      <t xml:space="preserve">2.12 &amp; </t>
    </r>
    <r>
      <rPr>
        <b/>
        <sz val="10"/>
        <rFont val="Aptos Narrow"/>
        <family val="2"/>
        <scheme val="minor"/>
      </rPr>
      <t>2.14B</t>
    </r>
  </si>
  <si>
    <t>Describe and explain enzyme action with reference to: the active site, enzyme_x0002_substrate complex, substrate and product</t>
  </si>
  <si>
    <t>Understand and describe the effect of varying light intensity, carbon dioxide concentration and temperature on the rate of photosynthesis</t>
  </si>
  <si>
    <t>Identify in diagrams and images the main organs of the digestive system limited to: (a) alimentary canal; mouth, oesophagus, stomach, small intestine (duodenum and ileum) and large intestine (colon, rectum and anus) (b) associated organs; salivary glands, pancreas, liver and gall bladder</t>
  </si>
  <si>
    <t>2.27  &amp; 2.30</t>
  </si>
  <si>
    <t>2.53  &amp; 2.54</t>
  </si>
  <si>
    <t>B8.2 Water Uptake</t>
  </si>
  <si>
    <t xml:space="preserve">2.55B </t>
  </si>
  <si>
    <t>Outline the pathway taken by water through the root hair cells, root cortex cells, xylem and mesophyll cells</t>
  </si>
  <si>
    <t>Investigate and describe the effect of physical activity on heart rate</t>
  </si>
  <si>
    <t>2.67  &amp; 2.49</t>
  </si>
  <si>
    <r>
      <t xml:space="preserve">3.17 </t>
    </r>
    <r>
      <rPr>
        <sz val="10"/>
        <rFont val="Aptos Narrow"/>
        <family val="2"/>
      </rPr>
      <t>&amp; 2.49</t>
    </r>
  </si>
  <si>
    <r>
      <t xml:space="preserve">understand how specific factors may increase the risk of developing coronary heart disease </t>
    </r>
    <r>
      <rPr>
        <sz val="10"/>
        <rFont val="Aptos Narrow"/>
        <family val="2"/>
      </rPr>
      <t xml:space="preserve">&amp; </t>
    </r>
    <r>
      <rPr>
        <sz val="10"/>
        <rFont val="Aptos Narrow"/>
        <family val="2"/>
        <scheme val="minor"/>
      </rPr>
      <t xml:space="preserve">Students consider the impact of smoking in relation to coronary heart disease </t>
    </r>
  </si>
  <si>
    <t>B9.3 Blood vessels</t>
  </si>
  <si>
    <t>2.61   &amp; 2.62</t>
  </si>
  <si>
    <t>2.60  &amp; 2.61  &amp; 2.62   &amp; 2.64B</t>
  </si>
  <si>
    <r>
      <t xml:space="preserve">3.10 &amp; 3.11 &amp; 3.12  &amp; </t>
    </r>
    <r>
      <rPr>
        <b/>
        <sz val="10"/>
        <rFont val="Aptos Narrow"/>
        <family val="2"/>
        <scheme val="minor"/>
      </rPr>
      <t>3.14B</t>
    </r>
  </si>
  <si>
    <r>
      <t xml:space="preserve">understand the role of plasma in the transport of carbon dioxide, digested food, urea, hormones and heat energy  &amp; understand how adaptations of red blood cells make them suitable for the transport of oxygen, including shape, the absence of a nucleus and the presence of haemoglobin  &amp; understand how the immune system responds to disease using white blood cells, illustrated by phagocytes ingesting pathogens and lymphocytes releasing antibodies specific to the pathogen  &amp; </t>
    </r>
    <r>
      <rPr>
        <b/>
        <sz val="10"/>
        <rFont val="Aptos Narrow"/>
        <family val="2"/>
        <scheme val="minor"/>
      </rPr>
      <t>understand how platelets are involved in blood clotting, which prevents blood loss and the entry of micro-organisms</t>
    </r>
  </si>
  <si>
    <t>State the roles of blood clotting as preventing: blood loss and the entry of pathogens</t>
  </si>
  <si>
    <t>Viruses: these are not living organisms. They are small particles, smaller than bacteria; they
are parasitic and can reproduce only inside living cells; they infect every type of living
organism. They have a wide variety of shapes and sizes; they have no cellular structure but
have a protein coat and contain one type of nucleic acid, either DNA or RNA.</t>
  </si>
  <si>
    <t>State that active immunity is gained after an infection by a pathogen or by vaccination</t>
  </si>
  <si>
    <t>State the uses of energy in living organisms, including: muscle contraction, protein synthesis, cell division, growth and the maintenance of a constant body temperature</t>
  </si>
  <si>
    <t>2.34  &amp; 2.35</t>
  </si>
  <si>
    <t>B13 Drugs</t>
  </si>
  <si>
    <t>B13.1 Drugs</t>
  </si>
  <si>
    <t>B14 Reproduction</t>
  </si>
  <si>
    <t>B14.1 Sexual reproduction in plants</t>
  </si>
  <si>
    <t>State the functions of the structures listed in 14.1.1</t>
  </si>
  <si>
    <t>B14.2 Sexual reproduction in humans</t>
  </si>
  <si>
    <t>B15 Organisms and their environment</t>
  </si>
  <si>
    <t>B15.1 Energy flow</t>
  </si>
  <si>
    <t>Describe the flow of energy through living organisms including light energy from the Sun and chemical energy in organisms and its eventual transfer to the environment</t>
  </si>
  <si>
    <t>4.8  &amp; 4.9</t>
  </si>
  <si>
    <t>B15.2 Food chains and food webs</t>
  </si>
  <si>
    <t>B15.3 Carbon cycle</t>
  </si>
  <si>
    <t>B16 Human influences on ecosystems</t>
  </si>
  <si>
    <t>B16.1 Habitat destruction</t>
  </si>
  <si>
    <t>B16.2 Conservation</t>
  </si>
  <si>
    <t>Outline why organisms become endangered or extinct, including: climate change, habitat destruction, hunting, overharvesting, pollution and introduced species</t>
  </si>
  <si>
    <t>4.15  &amp; 4.16  &amp; 4.17   &amp; 4.18B</t>
  </si>
  <si>
    <r>
      <t xml:space="preserve">5.15 &amp; 5.16 &amp; 5.17  </t>
    </r>
    <r>
      <rPr>
        <sz val="10"/>
        <rFont val="Aptos Narrow"/>
        <family val="2"/>
      </rPr>
      <t xml:space="preserve">&amp; </t>
    </r>
    <r>
      <rPr>
        <b/>
        <sz val="10"/>
        <rFont val="Aptos Narrow"/>
        <family val="2"/>
      </rPr>
      <t>5.18B</t>
    </r>
  </si>
  <si>
    <r>
      <t xml:space="preserve">understand how an increase in greenhouse gases results in an enhanced greenhouse effect
and that this may lead to global warming and its consequences </t>
    </r>
    <r>
      <rPr>
        <sz val="10"/>
        <rFont val="Aptos Narrow"/>
        <family val="2"/>
      </rPr>
      <t>&amp;</t>
    </r>
    <r>
      <rPr>
        <sz val="10"/>
        <rFont val="Aptos Narrow"/>
        <family val="2"/>
        <scheme val="minor"/>
      </rPr>
      <t xml:space="preserve"> understand the biological consequences of pollution of water by sewage </t>
    </r>
    <r>
      <rPr>
        <sz val="10"/>
        <rFont val="Aptos Narrow"/>
        <family val="2"/>
      </rPr>
      <t>&amp;</t>
    </r>
    <r>
      <rPr>
        <sz val="10"/>
        <rFont val="Aptos Narrow"/>
        <family val="2"/>
        <scheme val="minor"/>
      </rPr>
      <t xml:space="preserve"> understand the biological consequences of eutrophication caused by leached minerals from fertiliser </t>
    </r>
    <r>
      <rPr>
        <sz val="10"/>
        <rFont val="Aptos Narrow"/>
        <family val="2"/>
      </rPr>
      <t xml:space="preserve">&amp; </t>
    </r>
    <r>
      <rPr>
        <b/>
        <sz val="10"/>
        <rFont val="Aptos Narrow"/>
        <family val="2"/>
        <scheme val="minor"/>
      </rPr>
      <t>understand the effects of deforestation, including leaching, soil erosion, disturbance of evapotranspiration and the carbon cycle, and the balance of atmospheric gases</t>
    </r>
  </si>
  <si>
    <t>Explain changes of state in terms of kinetic particle theory</t>
  </si>
  <si>
    <t>C2.2 Atomic structure and the Periodic Table</t>
  </si>
  <si>
    <t>C2.3 Ions and ionic bonds</t>
  </si>
  <si>
    <t>C2.4 Simples molecules and covalent bonds</t>
  </si>
  <si>
    <t>Describe the properties of simple molecular compounds: (a) low melting points and boiling points (b) poor electrical conductivity</t>
  </si>
  <si>
    <t>explain why substances with a simple molecular structures are gases or liquids, or solids with low melting and  boiling points (the term intermolecular forces of attraction can be use to represent all forces between molecules). &amp;  know that covalent compounds do not usually conduct electricity                                                                                                                                                              </t>
  </si>
  <si>
    <t>State the formulas of the elements and compounds named in the subject conten</t>
  </si>
  <si>
    <t>know the charges of these ions: 
• metals in Groups 1, 2 and 3 
• non-metals in Groups 5, 6 and 7 
• Ag+, Cu2+, Fe2+, Fe3+, Pb2+, Zn2+ 
• hydrogen (H+), hydroxide (OH–), ammonium (NH4+), carbonate (CO32–), nitrate (NO3- ), sulfate (SO42–)                                                                                                                                                                  write formulae for compounds formed between the ions listed above</t>
  </si>
  <si>
    <t>Identify the products formed at the electrodes and describe the observations, made during the electrolysis of: (a) molten lead(II) bromide (b) concentrated aqueous sodium chloride (c) dilute sulfuric acid using inert electrodes made of platinum or carbon/graphite</t>
  </si>
  <si>
    <t>C5 Chemical changes</t>
  </si>
  <si>
    <t>Activation energy is introduced to explain the axction of a catalyst in the Pearson Edexcel specification.</t>
  </si>
  <si>
    <t>Draw and label reaction pathway diagrams for exothermic and endothermic reactions using information provided, to include: (a) reactants (b) products (c) overall energy change of reaction (d) activation energy, Ea</t>
  </si>
  <si>
    <t xml:space="preserve">C6.2 Rates of reaction </t>
  </si>
  <si>
    <t>Describe the effect on the rate of reaction of: (a) changing the concentration of solutions (b) changing the surface area of solids (c) changing the temperature (d) adding or removing a catalyst</t>
  </si>
  <si>
    <t>practical: investigate the effect of changing the surface area of marble chips and of changing the concentration of hydrochloric acid on the rate of reaction between marble chips and dilute hydrochloric acid. &amp; practical: investigate the effect of different solids on the catalytic decomposition of hydrogen peroxide solution</t>
  </si>
  <si>
    <t>Explain the effect on the rate of reaction of: (a) changing the concentration of solutions (b) changing the surface area of solids (c) changing the temperature (d) adding or removing a catalyst using collision theory</t>
  </si>
  <si>
    <t>Identify oxidation and reduction in redox reactions. (Oxidation number limited to its use to name ions, e.g. iron(II), iron(III), copper(II).)</t>
  </si>
  <si>
    <t>Same learning involved. However, the Pearson Edexcel specification refers to Sufuric acid, hydrochloric acid and nitric acid.</t>
  </si>
  <si>
    <t>Describe the preparation, separation and purification of soluble salts by reaction of an acid with: (a) an alkali by titration (b) excess metal (c) excess insoluble base (d) excess insoluble carbonate (candidates do not need to know general solubility rules for salts</t>
  </si>
  <si>
    <t xml:space="preserve">The Pearson Edexcel specification covers this topic but  is more general, referring to the use of an isoluble salt rather than specifically an insoluble carbonate. </t>
  </si>
  <si>
    <t>Describe the preparation of insoluble salts by precipitation (candidates do not need to know general solubility rules for salts)</t>
  </si>
  <si>
    <t>C8 The Periodic Table</t>
  </si>
  <si>
    <t>know the charges of these ions: metals in Groups 1, 2 and 3; non-metals in Groups 5, 6 and 7: Ag+, Cu2+, Fe2+, Fe3+, Pb2+, Zn2+hydrogen (H+), hydroxide (OH–), ammonium (NH4+), carbonate (CO32–),nitrate (NO3-), sulfate (SO42–)</t>
  </si>
  <si>
    <t>explain the uses of aluminium, copper, iron and steel in terms of their properties.  the types of steel will be limited to low-carbon (mild), high-carbon and stainless</t>
  </si>
  <si>
    <t>understand how metals can be arranged in a reactivity series based on their reactions with:  water; dilute hydrochloric or sulfuric acid</t>
  </si>
  <si>
    <t xml:space="preserve">understand how the rusting of iron may be prevented by barrier methods                           </t>
  </si>
  <si>
    <t>Describe the extraction of iron from hematite in the blast furnace, limited to: (a) the burning of carbon (coke) to provide heat and produce carbon dioxide C + O2 → CO2 (b) the reduction of carbon dioxide to carbon monoxide C + CO2 → 2CO (c) the reduction of iron(III) oxide by carbon monoxide Fe2O3 + 3CO → 2Fe + 3CO2</t>
  </si>
  <si>
    <t>These occur in different places in the Pearson Edexcel. specification. In this specificastion the term climate change is used rather than global warming and only carbon dioxide is given as a greenhouse gas. Candidates will however, receive full credit if they give another correct greenhouse gas in their response.</t>
  </si>
  <si>
    <t>State and explain strategies to reduce the effects of climate change: (a) planting trees (b) reduction in livestock farming, (c) decreasing use of fossil fuels (d) increasing use of renewable energy, e.g. wind, solar</t>
  </si>
  <si>
    <t>State strategies to reduce the effects of acid rain: reducing emissions of sulfur dioxide by using low-sulfur fuels</t>
  </si>
  <si>
    <t>C11.1 Terminology</t>
  </si>
  <si>
    <t>C11.2 Fuels</t>
  </si>
  <si>
    <t>The Pearson Edexcel specification requires the descrition of the separation of the fractions of crude oil by fractional distillation.</t>
  </si>
  <si>
    <t>Name the uses of the fractions as: (a) refinery gas fraction for gas used in heating and cooking (b) gasoline/petrol fraction for fuel used in cars (c) naphtha fraction as a chemical feedstock (d) diesel oil/gas oil for fuel used in diesel engines (e) bitumen for making roads</t>
  </si>
  <si>
    <t>C11.3 Alkanes</t>
  </si>
  <si>
    <t>C11.4 Alkenes</t>
  </si>
  <si>
    <t>C11.5 Polymers</t>
  </si>
  <si>
    <t>State that the formation of poly(ethene) is an example of addition polymerisation using ethene (an alkene) monomers</t>
  </si>
  <si>
    <t>Not an exact match but if a candidate can draw the repeat unit for poly(ethene) the will understand how polu(ethene) is formed from an appropriate momomer.</t>
  </si>
  <si>
    <r>
      <t xml:space="preserve">know what is meant by the terms: solvent ,solute, solution, saturated solution &amp; </t>
    </r>
    <r>
      <rPr>
        <sz val="10"/>
        <color rgb="FF000000"/>
        <rFont val="Aptos Narrow"/>
        <family val="2"/>
        <scheme val="minor"/>
      </rPr>
      <t>describe these experimental techniques for the separation of mixtures: simple distillation, fractional distillation, filtration, crystallisation, paper chromatography</t>
    </r>
  </si>
  <si>
    <t>C12.2 Chromatography</t>
  </si>
  <si>
    <t>C12.3 Separation and purification</t>
  </si>
  <si>
    <t>C12.4 Identification of ions and gases</t>
  </si>
  <si>
    <t>Describe tests to identify the anions: (a) carbonate, CO3 2–, by reaction with dilute acid and then testing for carbon dioxide gas (b) chloride, Cl –, bromide, Br – , and iodide, I – , by acidifying with dilute nitric acid then adding aqueous silver nitrate (c) sulfate, SO4 2–, by acidifying with dilute nitric acid and then adding aqueous barium nitrate</t>
  </si>
  <si>
    <t>Describe tests using aqueous sodium hydroxide and aqueous ammonia to identify the aqueous cations: (a) ammonium, NH4 + (b) calcium, Ca2+ (c) copper(II), Cu2+ (d) iron(II), Fe2+ (e) iron(III), Fe3+ (f) zinc, Zn2+ (formulas of complex ions are not required)</t>
  </si>
  <si>
    <t>know the colours formed in flame tests for these cations: Li+ is red, Na+ is yellow, K+ is lilac, Ca2+ is orange-red, Cu2+ is blue-green. &amp; describe tests for these cations: NH4+ using sodium hydroxide solution and identifying the gas evolved. Cu2+, Fe2+ and Fe3+ using sodium hydroxide solution</t>
  </si>
  <si>
    <t>Describe tests to identify the gases: (a) ammonia, NH3, using damp red litmus paper (b) carbon dioxide, CO2, using limewater (c) chlorine, Cl 2, using damp litmus paper (d) hydrogen, H2, using a lighted splint (e) oxygen, O2, using a glowing splint</t>
  </si>
  <si>
    <t>describe how to carry out a flame test. &amp; know the colours formed in flame tests for these cations : Li+ is red Na+ is yellow K+ is lilac Ca2+ is orange-red Cu2+ is blue-green</t>
  </si>
  <si>
    <t>Determine, qualitatively, from the shape of a distance–time graph when an object is: (a) at rest (b) moving with constant speed</t>
  </si>
  <si>
    <t>Determine, qualitatively, from the shape of a speed–time graph when an object is: (a) at rest (b) moving with constant speed (c) accelerating (d) decelerating</t>
  </si>
  <si>
    <t>Define acceleration for an object moving in a straight line as change in speed per unit time; recall and use the equation a = Δv Δt</t>
  </si>
  <si>
    <t>Determine from given data or the shape of a speed–time graph when an object is moving with constant acceleration</t>
  </si>
  <si>
    <t>Know that the acceleration of free fall g for an object near to the surface of the Earth is approximately constant and is approximately 9.8m/ s2</t>
  </si>
  <si>
    <t>Know that friction (drag) acts on an object moving through a gas (e.g. air resistance</t>
  </si>
  <si>
    <t>Recall and use the equation for kinetic energy Ek = 1 2 mv2</t>
  </si>
  <si>
    <t>P1.6.3 Energy resources</t>
  </si>
  <si>
    <t>P2 Thermal phsyics</t>
  </si>
  <si>
    <t>State the distinguishing properties of solids, 
liquids and gases</t>
  </si>
  <si>
    <t>P2.2 Thermal preoperties and temperature</t>
  </si>
  <si>
    <t>P2.2.2 Evaporation</t>
  </si>
  <si>
    <t>P2.3.4 Consequences of thermal energy transfer</t>
  </si>
  <si>
    <t>Interpret ray diagrams for the formation of an image by a thin converging lens, limited to real images</t>
  </si>
  <si>
    <t>Describe the characteristics of an image using the terms enlarged/ same size/diminished and upright/inverted</t>
  </si>
  <si>
    <t>Know that all electromagnetic waves travel at the same high speed in a vacuum and at approximately the same speed in air</t>
  </si>
  <si>
    <t>Know that the speed of electromagnetic waves in a vacuum is 3.0 × 108m/ s</t>
  </si>
  <si>
    <t>P4 Electricity</t>
  </si>
  <si>
    <t>P4.1 Electrical quantities</t>
  </si>
  <si>
    <t>P4.1.1 Electrical charge</t>
  </si>
  <si>
    <t>P4.1.2 Electric current</t>
  </si>
  <si>
    <t>P4.1.3 Voltage (electromotive force and potential difference)</t>
  </si>
  <si>
    <t>P4.1.4 Resistance</t>
  </si>
  <si>
    <t>P4.1.5 Electrical energy and electrical power</t>
  </si>
  <si>
    <t>P4.2 Electrical circuits</t>
  </si>
  <si>
    <t>P4.2.1 Circuit diagrams and circuit components</t>
  </si>
  <si>
    <t>P4.2.2 Series and parallel circuits</t>
  </si>
  <si>
    <t>Recall and use in calculations, the fact that (a) the sum of the currents entering a junction in a parallel circuit is equal to the sum of the currents that leave the junction (b) the total p.d. across the components in a series circuit is equal to the sum of the individual p.d.s across each component (c) the p.d. across each branch of a parallel arrangement of components is the p.d. across the whole arrangement</t>
  </si>
  <si>
    <t>P4.3 Electrical safety</t>
  </si>
  <si>
    <t>P4.4 Cells, batteries, generators and motors</t>
  </si>
  <si>
    <t>Know that cells and batteries transfer chemical energy into electrical energy</t>
  </si>
  <si>
    <t>Know that generators transfer kinetic energy into electrical energy</t>
  </si>
  <si>
    <t>Know that electric motors transfer electrical energy into kinetic energy</t>
  </si>
  <si>
    <t>P5 Space physics</t>
  </si>
  <si>
    <t>P5.1 The Solar System</t>
  </si>
  <si>
    <t>P5.1.1 The Solar System</t>
  </si>
  <si>
    <t>P5.2 Stars and the Universe</t>
  </si>
  <si>
    <t>P5.2.1 The Sun as a star</t>
  </si>
  <si>
    <t>P5.2.2 Life cycle of stars</t>
  </si>
  <si>
    <t>Know that the next stages of the life cycle of a star depend on its mass: (a) a small mass star (about the same mass as the Sun): red giant → white dwarf + planetary nebula (b) a large mass star: red supergiant → supernova → neutron star (c) a very large mass star: red supergiant → supernova → black hole</t>
  </si>
  <si>
    <t>P5.2.3 Galazies and the Universe</t>
  </si>
  <si>
    <t>OxfordAQA Topic</t>
  </si>
  <si>
    <t>OxfordAQA Sub-topic</t>
  </si>
  <si>
    <t>OxfordAQA Letter</t>
  </si>
  <si>
    <t>OxfordAQA Spec content</t>
  </si>
  <si>
    <t>3.1 Organisation</t>
  </si>
  <si>
    <t>3.1.1 Cell Structure</t>
  </si>
  <si>
    <t>a</t>
  </si>
  <si>
    <t>Most animal cells (eukaryotic cells) have the following parts: • a nucleus, which controls the activities of the cell • cytoplasm, in which most of the chemical reactions take place • a cell membrane, which controls the passage of substances into and out of the cell • mitochondria, which is where most energy is released in respiration • ribosomes, which is where protein synthesis occurs.</t>
  </si>
  <si>
    <t>b</t>
  </si>
  <si>
    <t>In addition to the above, plant cells (eukaryotic cells) often have: • chloroplasts, which absorb light energy to make food • a permanent vacuole filled with cell sap. Plant and algal cells also have a cell wall made of cellulose, which strengthens the cell.</t>
  </si>
  <si>
    <t>c</t>
  </si>
  <si>
    <t>A bacterial cell (prokaryotic cells) consists of cytoplasm and a membrane surrounded by a cell wall; the genes are not in a distinct nucleus; some of the genes are located in circular structures called plasmids.</t>
  </si>
  <si>
    <t>d</t>
  </si>
  <si>
    <t>Cells may be specialised to carry out a particular function. Students should be able, when provided with appropriate information, to relate the structure of different types of 
cell to their function in a tissue, an organ, or the whole organism.</t>
  </si>
  <si>
    <r>
      <t xml:space="preserve">2.21 </t>
    </r>
    <r>
      <rPr>
        <sz val="10"/>
        <color theme="1"/>
        <rFont val="Aptos Narrow"/>
        <family val="2"/>
      </rPr>
      <t xml:space="preserve">&amp; 2.48 </t>
    </r>
  </si>
  <si>
    <r>
      <t xml:space="preserve">describe the structure of the leaf and explain how it is adapted for photosynthesis </t>
    </r>
    <r>
      <rPr>
        <sz val="10"/>
        <color theme="1"/>
        <rFont val="Aptos Narrow"/>
        <family val="2"/>
      </rPr>
      <t>&amp; explain how alveoli are adapted for gas exchange by diffusion between air in the lungs and
blood in capillaries</t>
    </r>
  </si>
  <si>
    <t xml:space="preserve">relating cell, tissue and organ structure occurs throughout the specification </t>
  </si>
  <si>
    <t>3.1.2 Principles of organisation</t>
  </si>
  <si>
    <t>Large multicellular organisms develop systems for exchanging materials. During the development of a multicellular organism, cells differentiate so that they can perform different functions.</t>
  </si>
  <si>
    <t>A tissue is a group of cells with similar structure and function.</t>
  </si>
  <si>
    <t>Organs are made of tissues. One organ may contain several tissues.</t>
  </si>
  <si>
    <t>Organ systems are groups of organs that perform a particular function. Students should develop an understanding of size and scale in relation to cells, tissues, organs and systems.</t>
  </si>
  <si>
    <t>3.1.3 Animal tissues, organs and systems</t>
  </si>
  <si>
    <t>Examples of animal tissues include: • muscular tissue, which can contract to bring about movement • glandular tissue, which can produce substances such as enzymes and hormones • epithelial tissue, which covers some parts of the body.</t>
  </si>
  <si>
    <t>An example of an animal organ is the stomach, which contains: • muscular tissue, to allow contents to move through the digestive system • glandular tissue, to produce digestive juices • epithelial tissue, to cover the outside and the inside of the stomach.</t>
  </si>
  <si>
    <r>
      <t xml:space="preserve">2.1 </t>
    </r>
    <r>
      <rPr>
        <sz val="10"/>
        <color theme="1"/>
        <rFont val="Aptos Narrow"/>
        <family val="2"/>
      </rPr>
      <t>&amp; 2.27</t>
    </r>
  </si>
  <si>
    <r>
      <t xml:space="preserve">describe the levels of organisation in organisms: organelles, cells, tissues, organs and systems </t>
    </r>
    <r>
      <rPr>
        <sz val="10"/>
        <color theme="1"/>
        <rFont val="Aptos Narrow"/>
        <family val="2"/>
      </rPr>
      <t>&amp; describe the structure and function of the human alimentary canal, including the mouth,
oesophagus, stomach, small intestine (duodenum and ileum), large intestine (colon and
rectum) and pancreas</t>
    </r>
  </si>
  <si>
    <t>An example of an animal organ system is the digestive system, a system in which humans and other mammals exchange substances with the environment. The human digestive system includes: • glands, such as the pancreas and salivary glands, which produce digestive juices • the stomach and small intestine, where digestion occurs • the liver, which produces bile • the small intestine, where the absorption of soluble food occurs • the large intestine, where water is absorbed from the undigested food, producing faeces.</t>
  </si>
  <si>
    <t>3.1.4 Plant tissues, organs and systems</t>
  </si>
  <si>
    <t>Examples of plant tissues include: • epidermal tissues, which cover the plant • palisade mesophyll, which carries out photosynthesis • spongy mesophyll, which has air spaces to facilitate diffusion of gases • xylem and phloem, which transport substances around the plant.</t>
  </si>
  <si>
    <t>2.1 &amp; 2.21</t>
  </si>
  <si>
    <r>
      <t xml:space="preserve">describe the levels of organisation in organisms: organelles, cells, tissues, organs and systems </t>
    </r>
    <r>
      <rPr>
        <sz val="10"/>
        <color theme="1"/>
        <rFont val="Aptos Narrow"/>
        <family val="2"/>
      </rPr>
      <t>&amp; describe the structure of the leaf and explain how it is adapted for photosynthesis</t>
    </r>
  </si>
  <si>
    <t>Plant organs include stems, roots and leaves. Details of the internal structure of these organs are limited to the leaf and to the position of the xylem and phloem in a dicotyledonous primary root and primary stem.</t>
  </si>
  <si>
    <t>3.1.5 Transport in cells</t>
  </si>
  <si>
    <t>Diffusion is the spreading of the particles of any substance in solution, or particles of a gas, resulting in a net movement from an area of higher concentration to an area of lower concentration. The greater the difference in concentration, the faster the rate of diffusion.</t>
  </si>
  <si>
    <t xml:space="preserve"> understand the processes of diffusion, osmosis and active transport by which substances
move into and out of cells</t>
  </si>
  <si>
    <t>Dissolved substances can move into and out of cells by diffusion.</t>
  </si>
  <si>
    <t>Oxygen required for respiration passes through cell membranes by diffusion.</t>
  </si>
  <si>
    <t>Osmosis is the diffusion of water from a dilute to a more concentrated solution through a partially permeable membrane that allows the passage of water molecules.</t>
  </si>
  <si>
    <t>e</t>
  </si>
  <si>
    <t>Differences in the concentrations of the solutions inside and outside a cell cause water to diffuse into or out of the cell by osmosis.</t>
  </si>
  <si>
    <t>RP</t>
  </si>
  <si>
    <t>Students should be familiar with experiments related to diffusion and osmosis as well as the terms isotonic, hypotonic, hypertonic, turgor and plasmolysis. Required practical: Investigate the effect of different concentrations of solutions separated by a partially permeable membrane. B</t>
  </si>
  <si>
    <t>NOTE Oxford AQA only gives 5 required practicals</t>
  </si>
  <si>
    <t>f</t>
  </si>
  <si>
    <t>Substances are sometimes absorbed against a concentration gradient. This requires the use of energy from respiration. The process is called active transport.</t>
  </si>
  <si>
    <t>g</t>
  </si>
  <si>
    <t>Active transport enables plants to absorb ions from very dilute solutions, eg by root hair cells. In animals, sugar may be absorbed from low concentrations in the intestine and from low concentrations in the kidney tubules.</t>
  </si>
  <si>
    <t>h</t>
  </si>
  <si>
    <t>A single-celled organism has a relatively large surface area to volume ratio. All the necessary exchanges occur across its surface membrane. The increased size and complexity of an organism increases the difficulty of exchanging materials.</t>
  </si>
  <si>
    <t>2.16  &amp; 2.51</t>
  </si>
  <si>
    <t>2.16  &amp; 3.1</t>
  </si>
  <si>
    <r>
      <t xml:space="preserve">understand how factors affect the rate of movement of substances into and out of cells,including the effects of surface area to volume ratio, distance, temperature and concentration gradient </t>
    </r>
    <r>
      <rPr>
        <sz val="10"/>
        <color theme="1"/>
        <rFont val="Aptos Narrow"/>
        <family val="2"/>
      </rPr>
      <t>&amp; understand why simple, unicellular organisms can rely on diffusion for movement of substances in and out of the cell</t>
    </r>
  </si>
  <si>
    <t>i</t>
  </si>
  <si>
    <t>In multicellular organisms many organ systems are specialised for exchanging materials. The effectiveness of an exchange surface is increased by: • having a large surface area that is thin, to provide a short diffusion path • (in animals) having an efficient blood supply • (in animals, for gaseous exchange) being ventilated. Students should be able to explain how the small intestine and lungs in mammals, and the roots and leaves in plants, are adapted for exchanging materials</t>
  </si>
  <si>
    <r>
      <t xml:space="preserve">2.52 </t>
    </r>
    <r>
      <rPr>
        <sz val="10"/>
        <color theme="1"/>
        <rFont val="Aptos Narrow"/>
        <family val="2"/>
      </rPr>
      <t>&amp; 2.48</t>
    </r>
  </si>
  <si>
    <r>
      <t xml:space="preserve">3.2 </t>
    </r>
    <r>
      <rPr>
        <sz val="10"/>
        <color theme="1"/>
        <rFont val="Aptos Narrow"/>
        <family val="2"/>
      </rPr>
      <t>&amp; 2.48</t>
    </r>
  </si>
  <si>
    <r>
      <t xml:space="preserve">understand the need for a transport system in multicellular organisms </t>
    </r>
    <r>
      <rPr>
        <sz val="10"/>
        <color theme="1"/>
        <rFont val="Aptos Narrow"/>
        <family val="2"/>
      </rPr>
      <t>&amp; explain how alveoli are adapted for gas exchange by diffusion between air in the lungs and
blood in capillaries</t>
    </r>
  </si>
  <si>
    <t>j</t>
  </si>
  <si>
    <t>Gas and solute exchange surfaces in humans and other organisms are adapted to maximise effectiveness. Students should be able to explain how gas and solute exchange surfaces are adapted to maximise effectiveness.</t>
  </si>
  <si>
    <r>
      <t xml:space="preserve">2.48 </t>
    </r>
    <r>
      <rPr>
        <sz val="10"/>
        <color theme="1"/>
        <rFont val="Aptos Narrow"/>
        <family val="2"/>
      </rPr>
      <t>&amp;</t>
    </r>
    <r>
      <rPr>
        <b/>
        <sz val="10"/>
        <color theme="1"/>
        <rFont val="Aptos Narrow"/>
        <family val="2"/>
      </rPr>
      <t xml:space="preserve"> 2.42B</t>
    </r>
  </si>
  <si>
    <r>
      <t xml:space="preserve">explain how alveoli are adapted for gas exchange by diffusion between air in the lungs and blood in capillaries </t>
    </r>
    <r>
      <rPr>
        <sz val="10"/>
        <color theme="1"/>
        <rFont val="Aptos Narrow"/>
        <family val="2"/>
      </rPr>
      <t xml:space="preserve">&amp; </t>
    </r>
    <r>
      <rPr>
        <b/>
        <sz val="10"/>
        <color theme="1"/>
        <rFont val="Aptos Narrow"/>
        <family val="2"/>
      </rPr>
      <t>understand how the structure of the leaf is adapted for gas exchange</t>
    </r>
  </si>
  <si>
    <t>3.2 Bioenergetics</t>
  </si>
  <si>
    <t>3.2.1 Photosynthesis</t>
  </si>
  <si>
    <t>Photosynthesis is represented by the equations: light carbon dioxide + water → glucose + oxygen light 6CO2 + 6H2 O → C6 H12O6 + 6O2</t>
  </si>
  <si>
    <t>During photosynthesis: • light is absorbed by a green substance called chlorophyll, which is found in chloroplasts in some plant cells and in algae • light is used to convert carbon dioxide (from the air) and water (from the soil) into sugar (glucose) • oxygen is released as a by-product.</t>
  </si>
  <si>
    <r>
      <t xml:space="preserve">2.18 </t>
    </r>
    <r>
      <rPr>
        <sz val="10"/>
        <color theme="1"/>
        <rFont val="Aptos Narrow"/>
        <family val="2"/>
      </rPr>
      <t>&amp; 2.19</t>
    </r>
  </si>
  <si>
    <r>
      <t xml:space="preserve">understand the process of photosynthesis and its importance in the conversion of light energy to chemical energy </t>
    </r>
    <r>
      <rPr>
        <sz val="10"/>
        <color theme="1"/>
        <rFont val="Aptos Narrow"/>
        <family val="2"/>
      </rPr>
      <t>&amp; know the word equation and the balanced chemical symbol equation for photosynthesis</t>
    </r>
  </si>
  <si>
    <t>The rate of photosynthesis may be limited by: • low temperature • shortage of carbon dioxide • shortage of light. These factors interact and any one of them may be the factor that limits photosynthesis. Students should be able to relate the principle of limiting factors to the economics of enhancing the following conditions in greenhouses: • temperature • carbon dioxide concentration • light intensity.</t>
  </si>
  <si>
    <r>
      <t xml:space="preserve">2.2O </t>
    </r>
    <r>
      <rPr>
        <sz val="10"/>
        <color theme="1"/>
        <rFont val="Aptos Narrow"/>
        <family val="2"/>
      </rPr>
      <t>&amp; 5.2</t>
    </r>
  </si>
  <si>
    <r>
      <t xml:space="preserve">2.2O </t>
    </r>
    <r>
      <rPr>
        <sz val="10"/>
        <color theme="1"/>
        <rFont val="Aptos Narrow"/>
        <family val="2"/>
      </rPr>
      <t>&amp; 6.2</t>
    </r>
  </si>
  <si>
    <r>
      <t xml:space="preserve">understand how varying carbon dioxide concentration, light intensity and temperature affect
the rate of photosynthesis </t>
    </r>
    <r>
      <rPr>
        <sz val="10"/>
        <color theme="1"/>
        <rFont val="Aptos Narrow"/>
        <family val="2"/>
      </rPr>
      <t>&amp; understand the effects on crop yield of increased carbon dioxide and increased temperature
in glasshouses</t>
    </r>
  </si>
  <si>
    <t>Required practical: Investigate how variables affect the rate of photosynthesis</t>
  </si>
  <si>
    <t xml:space="preserve">practical: investigate photosynthesis, showing the evolution of oxygen from a water plant, the production of starch and the requirements of light, carbon dioxide and chlorophyll </t>
  </si>
  <si>
    <t>The glucose produced in photosynthesis may be used as a source of chemical energy or converted to larger molecules for storage and use later. The glucose can be: • used for respiration • converted into insoluble starch for storage • used to produce fat or oil for storage • used to produce cellulose, which strengthens the cell wall • used to produce proteins.</t>
  </si>
  <si>
    <t>1.2 &amp; 2.8  &amp; 2.25</t>
  </si>
  <si>
    <t>Plants: these are multicellular organisms; their cells contain chloroplasts and are able to carry out photosynthesis; their cells have cellulose cell walls; they store carbohydrates as starch or sucrose &amp; describe the structure of carbohydrates, proteins and lipids as large molecules made up from smaller basic units: starch and glycogen from simple sugars, protein from amino acids, and lipid from fatty acids and glycerol &amp; identify the sources and describe the functions of carbohydrate, protein, lipid (fats and oils), vitamins A, C and D, the mineral ions calcium and iron, water and dietary fibre as components of the diet</t>
  </si>
  <si>
    <t>To produce proteins, plants also use nitrate ions that are absorbed from the soil.</t>
  </si>
  <si>
    <t xml:space="preserve"> understand that plants require mineral ions for growth, and that magnesium ions are needed for chlorophyll and nitrate ions are needed for amino acids</t>
  </si>
  <si>
    <t>3.2.2 Exchange and transport in plants</t>
  </si>
  <si>
    <t>In flowering plants: • carbon dioxide enters leaves by diffusion through the stomata • most of the water and mineral ions are absorbed by roots.</t>
  </si>
  <si>
    <t xml:space="preserve"> describe the role of stomata in gas exchange</t>
  </si>
  <si>
    <t>The surface area of roots is increased by root hairs, and the surface area to volume ratio of leaves is increased by the flattened shape and internal air spaces.</t>
  </si>
  <si>
    <t>Plants have stomata to obtain carbon dioxide from the atmosphere and to remove oxygen produced in photosynthesis. Stomata also help to control the rate of water loss.</t>
  </si>
  <si>
    <t>2.42B   &amp; 2.56B</t>
  </si>
  <si>
    <t>2.42B   &amp; 3.6B</t>
  </si>
  <si>
    <t xml:space="preserve"> understand how the structure of the leaf is adapted for gas exchange understand that transpiration is the evaporation of water from the surface of a plant &amp; understand that transpiration is the evaporation of water from the surface of
a plant</t>
  </si>
  <si>
    <t>Plants mainly lose water vapour from their leaves. Most of the loss of water vapour takes place through the stomata. • Evaporation is more rapid in hot, dry and windy conditions. • If plants lose water faster than it is replaced by the roots, the stomata can close to prevent wilting.</t>
  </si>
  <si>
    <t xml:space="preserve">2.56B  &amp;  2.57B </t>
  </si>
  <si>
    <t xml:space="preserve">3.6B  &amp;  3.7B </t>
  </si>
  <si>
    <t>understand that transpiration is the evaporation of water from the surface of a plant &amp; understand how the rate of transpiration is affected by changes in humidity, wind speed, temperature and light intensity</t>
  </si>
  <si>
    <t>The size of stomata is controlled by guard cells, which surround them.</t>
  </si>
  <si>
    <t>Flowering plants have separate transport systems: • xylem tissue transports water and mineral ions from the roots to the stem and leaves • the movement of water from the roots through the xylem and out of the leaves is called the transpiration stream • phloem tissue carries dissolved sugars from the leaves to the rest of the plant, including the growing regions and the storage organs. This process is called translocation • the structure of the xylem and the phloem is related to its function.</t>
  </si>
  <si>
    <t>3.3  &amp; 3.4</t>
  </si>
  <si>
    <t xml:space="preserve"> describe the role of phloem in transporting sucrose and amino acids between the leaves and other parts of the plant &amp;  describe the role of xylem in transporting water and mineral ions from the roots to other parts of the plant</t>
  </si>
  <si>
    <t>3.2.3 Circulation in humans</t>
  </si>
  <si>
    <t>Substances are transported from where they enter the body to the cells, or from the cells to where they are removed from the body, by the circulatory system (the heart, the blood vessels and the blood).</t>
  </si>
  <si>
    <t xml:space="preserve"> understand the role of plasma in the transport of carbon dioxide, digested food, urea, hormones and heat energy</t>
  </si>
  <si>
    <t>The heart is an organ that pumps blood around the body in a double circulatory system. Much of the wall of the heart is made from muscle tissue.</t>
  </si>
  <si>
    <t>The heart has four main chambers (right and left atria and right and left ventricles).</t>
  </si>
  <si>
    <t>The natural resting heart rate is controlled by a group of cells that act as a pacemaker, located in the right atrium. Artificial pacemakers are electrical devices used to correct irregularities in the heart rate. B</t>
  </si>
  <si>
    <t>In coronary heart disease, layers of fatty material build up inside the coronary arteries and narrow them. This reduces the flow of blood through the coronary arteries, resulting in a lack of oxygen for the heart muscle. Stents are used to keep the coronary arteries open. B</t>
  </si>
  <si>
    <t xml:space="preserve"> understand how factors may increase the risk of developing coronary heart disease</t>
  </si>
  <si>
    <t>In some people heart valves may become faulty. There are two main faults – the heart valve tissue might stiffen, preventing the valve from opening fully, or the heart valve might develop a leak. B Faulty heart valves can be replaced using: • biological valves – valves from humans or other mammals • mechanical valves</t>
  </si>
  <si>
    <t>Artificial hearts are occasionally used to keep patients alive whilst waiting for a heart transplant, or to allow the heart to rest as an aid to recovery. B</t>
  </si>
  <si>
    <t>Blood enters the atria of the heart. The atria contract and force blood into the ventricles. The ventricles contract and force blood out of the heart. Valves in the heart ensure that blood flows in the correct direction. Knowledge of the names of the heart valves is not required</t>
  </si>
  <si>
    <t>Blood flows from the heart to the organs through arteries and returns through veins. There are two separate circulation systems, one for the lungs and one for all other organs of the body. Knowledge of the blood vessels associated with the heart is limited to aorta, vena cava, pulmonary artery, pulmonary vein and coronary arteries</t>
  </si>
  <si>
    <t xml:space="preserve">2.65 &amp;   2.69 </t>
  </si>
  <si>
    <t xml:space="preserve">3.15 &amp;   3.19 </t>
  </si>
  <si>
    <t>describe the structure of the heart and how it functions &amp; understand the general structure of the circulation system, including the blood vessels to and from the heart and lungs, liver and kidneys</t>
  </si>
  <si>
    <t>Arteries have thick walls containing muscle and elastic fibres. Veins have thinner walls and often have valves to prevent back-flow of blood.</t>
  </si>
  <si>
    <t>understand how the structure of arteries, veins and capillaries relate to their function</t>
  </si>
  <si>
    <t>k</t>
  </si>
  <si>
    <t>In the organs, blood flows through very narrow, thin-walled blood vessels called capillaries. Substances needed by the cells in body tissues pass out of the blood and substances produced by the cells pass into the blood, through the walls of the capillaries.</t>
  </si>
  <si>
    <t>l</t>
  </si>
  <si>
    <t>Blood is a tissue consisting of a fluid called plasma, in which the white blood cells, platelets and red blood cells are suspended.</t>
  </si>
  <si>
    <t>m</t>
  </si>
  <si>
    <t>Blood plasma transports: • carbon dioxide from the organs to the lungs • soluble products of digestion from the small intestine to other organs • urea from the liver to the kidneys.</t>
  </si>
  <si>
    <t>n</t>
  </si>
  <si>
    <t>Red blood cells have no nucleus. They are packed with a red pigment called haemoglobin. Red blood cells transport oxygen from the lungs to the organs. In the lungs haemoglobin combines with oxygen to form oxyhaemoglobin. In other organs oxyhaemoglobin splits up into haemoglobin and oxygen.</t>
  </si>
  <si>
    <t>o</t>
  </si>
  <si>
    <t>White blood cells have a nucleus. They form part of the body’s defence system against microorganisms</t>
  </si>
  <si>
    <t>understand how the immune system responds to disease using white blood cells, illustrated by phagocytes ingesting pathogens and lymphocytes releasing antibodies specific to the
pathogen</t>
  </si>
  <si>
    <t>p</t>
  </si>
  <si>
    <t>Platelets are small fragments of cells. They have no nucleus. Platelets help blood to clot at the site of a wound.</t>
  </si>
  <si>
    <t xml:space="preserve">3.14B </t>
  </si>
  <si>
    <t>q</t>
  </si>
  <si>
    <t>Blood clotting is a series of enzyme-controlled reactions, resulting in the change of fibrinogen to fibrin, which forms a network of fibers trapping blood cells and forming a clot.</t>
  </si>
  <si>
    <t>r</t>
  </si>
  <si>
    <t>Antigens are proteins on the surface of cells.</t>
  </si>
  <si>
    <t>s</t>
  </si>
  <si>
    <t>In organ transplants a diseased organ is replaced with a healthy one from a donor. The recipient’s antibodies may attack the antigens on the donor organ as they do not recognise them as part of the recipient’s body. B To prevent rejection of the transplanted organ: B • a donor organ with a ‘tissue-type’ similar to that of the recipient is used • the recipient is treated with drugs that suppress their immune system. Students should be able to evaluate the advantages and disadvantages of treating organ failure by mechanical devices or transplant. B</t>
  </si>
  <si>
    <t>t</t>
  </si>
  <si>
    <t>There are four main types of human blood: O, A, B and AB. Blood group O is the universal donor. B Students should understand: B • the need for blood typing • the ABO compatibility table.</t>
  </si>
  <si>
    <t>3.2.4 Digestion</t>
  </si>
  <si>
    <t>Starch (a carbohydrate), proteins and fats are insoluble. They are broken down into soluble substances so that they can be absorbed into the bloodstream in the wall of the small intestine. In the large intestine much of the water mixed with the food is absorbed into the bloodstream. The indigestible food which remains makes up the bulk of the faeces. Faeces leave the body via the anus. Students should be able to recognise the following on a diagram of the digestive system: salivary glands, oesophagus, stomach, liver, gall bladder, pancreas, duodenum, small intestine, large intestine, anus.</t>
  </si>
  <si>
    <t>describe the structure and function of the human alimentary canal, including the mouth,
oesophagus, stomach, small intestine (duodenum and ileum), large intestine (colon and
rectum) and pancreas</t>
  </si>
  <si>
    <t>Enzymes help the breakdown of food in the digestive system. • Enzymes are large proteins that act as biological catalysts. Catalysts increase the rate of chemical reactions and are utilized in the digestive process to speed up the breakdown of large molecules to small molecules for absorption into the bloodstream. • The shape of an enzyme is vital for the enzyme’s function. High temperatures denature the enzyme, changing the shape of the active site. • Different enzymes work best at different pH values. • Some enzymes work outside the body cells. The digestive enzymes are produced by specialised cells in glands and in the lining of the gut. The enzymes then pass out of the cells into the gut, where they come into contact with food molecules. They catalyse the breakdown of large molecules into smaller molecules.</t>
  </si>
  <si>
    <t>2.10 &amp; 2.29</t>
  </si>
  <si>
    <t>understand the role of enzymes as biological catalysts in metabolic reactions &amp; understand the role of digestive enzymes, including the digestion of starch to glucose by amylase and maltase, the digestion of proteins to amino acids by proteases and the digestion of lipids to fatty acids and glycerol by lipases</t>
  </si>
  <si>
    <t>Required practical: Investigate how different temperatures, and pH affect the rate of digestion. B</t>
  </si>
  <si>
    <r>
      <t xml:space="preserve">2.12 &amp; </t>
    </r>
    <r>
      <rPr>
        <b/>
        <sz val="10"/>
        <color theme="1"/>
        <rFont val="Aptos Narrow"/>
        <family val="2"/>
        <scheme val="minor"/>
      </rPr>
      <t>2.14B</t>
    </r>
  </si>
  <si>
    <r>
      <t xml:space="preserve">practical: investigate how enzyme activity can be affected by changes in temperature &amp; </t>
    </r>
    <r>
      <rPr>
        <b/>
        <i/>
        <sz val="10"/>
        <color theme="1"/>
        <rFont val="Aptos Narrow"/>
        <family val="2"/>
        <scheme val="minor"/>
      </rPr>
      <t>practical: investigate how enzyme activity can be affected by changes in pH</t>
    </r>
  </si>
  <si>
    <t>Digestive enzymes. • The enzyme amylase is produced in the salivary glands, the pancreas and the small intestine. Amylase catalyses the breakdown of starch into sugars in the mouth and small intestine. • Protease enzymes are produced by the stomach, the pancreas and the small intestine. These enzymes catalyse the breakdown of proteins into amino acids in the stomach and the small intestine. • Lipase enzymes are produced by the pancreas and small intestine. These enzymes catalyse the breakdown of lipids (fats) into fatty acids and glycerol in the small intestine. • The stomach also produces hydrochloric acid. The enzymes in the stomach work most effectively in acid conditions. • The liver produces bile, which is stored in the gall bladder before being released into the small intestine. Bile neutralises the acid that was added to food in the stomach. This provides alkaline conditions in which enzymes in the small intestine work most effectively. • Bile also emulsifies fats (breaks large drops of fats into smaller droplets). This increases the surface area of fats for lipase enzymes to act upon. Some microorganisms produce enzymes that pass out of the cells. These enzymes have many uses in the 
home and in industry. B Students should be able to give examples of some enzymes used in the home and industry and relate data to the 
properties of enzymes. B</t>
  </si>
  <si>
    <t>2.29 &amp; 2.30  &amp; 2.31</t>
  </si>
  <si>
    <t xml:space="preserve"> understand the role of digestive enzymes, including the digestion of starch to glucose by
amylase and maltase, the digestion of proteins to amino acids by proteases and the digestion
of lipids to fatty acids and glycerol by lipases understand that bile is produced by the liver and stored in the gall bladder &amp; understand the role of bile in neutralising stomach acid and emulsifying lipids</t>
  </si>
  <si>
    <t>3.2.5 Breathing</t>
  </si>
  <si>
    <t>The respiratory (breathing) system takes air into and out of the body so that oxygen from the air can diffuse into the bloodstream and carbon dioxide can diffuse out of the bloodstream into the air. The lungs are in the upper part of the body (thorax), protected by the ribcage and separated from the lower part of the body (abdomen) by the diaphragm. Students should be able to recognise the following on a diagram of the respiratory system: ribs, intercostal muscles, diaphragm, lungs, trachea, bronchi, bronchioles, alveoli.</t>
  </si>
  <si>
    <t>2.46 &amp; 2.48</t>
  </si>
  <si>
    <t>describe the structure of the thorax, including the ribs, intercostal muscles, diaphragm,
trachea, bronchi, bronchioles, alveoli and pleural membranes &amp; explain how alveoli are adapted for gas exchange by diffusion between air in the lungs and blood in capillaries</t>
  </si>
  <si>
    <t>To inhale: • the intercostal muscles contract, pulling the ribcage upwards • at the same time the diaphragm muscles contract, causing the diaphragm to flatten • these two movements cause an increase in the volume of the thorax • the consequent decrease in pressure to below that of the air surrounding the body results in atmospheric air entering the lungs. To exhale: • the intercostal muscles relax, allowing the rib cage to move downwards • at the same time the diaphragm muscles relax, allowing the diaphragm to resume its domed shape • these two movements cause a reduction in the volume of the thorax • the consequent increase in pressure results in air leaving the lungs.</t>
  </si>
  <si>
    <t>The alveoli provide a very large surface area, richly supplied with blood capillaries, so that gases can readily diffuse into and out of the blood.</t>
  </si>
  <si>
    <t>A healthy person constantly breathes automatically. However, spontaneous breathing may stop due to disease or injury. If this happens the patient can be helped to breathe by using a mechanical ventilator. There are two main types of mechanical ventilator: B • negative pressure ventilators, which cause air to be ‘drawn’ into the lungs • positive pressure ventilators, which force air into the lungs.</t>
  </si>
  <si>
    <t>3.2.6 Respiration</t>
  </si>
  <si>
    <t>Respiration in cells can take place aerobically (using oxygen) or anaerobically (without oxygen), to transfer energy.</t>
  </si>
  <si>
    <t>2.34 &amp; 2.35 &amp; 2.36</t>
  </si>
  <si>
    <t>understand how the process of respiration produces ATP in living organisms &amp; know that ATP provides energy for cells &amp; describe the differences between aerobic and anaerobic respiration</t>
  </si>
  <si>
    <t>During aerobic respiration chemical reactions occur that use glucose (a sugar) and oxygen and transfer energy.</t>
  </si>
  <si>
    <t>know the word equation and the balanced chemical symbol equation for aerobic respiration
in living organisms</t>
  </si>
  <si>
    <t>Aerobic respiration is represented by the equations: glucose + oxygen → carbon dioxide + water C6 H12O6 + 6O2 → 6CO2 + 6H2 O</t>
  </si>
  <si>
    <t>Aerobic respiration takes place continuously in both plants and animals.</t>
  </si>
  <si>
    <t xml:space="preserve">understand how the process of respiration produces ATP in living organisms </t>
  </si>
  <si>
    <t>Most of the reactions in aerobic respiration take place inside mitochondria</t>
  </si>
  <si>
    <t>describe the functions of the nucleus, cytoplasm, cell membrane, cell wall, mitochondria,
chloroplasts, ribosomes and vacuole</t>
  </si>
  <si>
    <t>The energy that is transferred during respiration may be used by the organism in a variety of ways: • to build larger molecules from smaller ones • in animals, to enable muscles to contract • in mammals and birds, to maintain a steady body temperature in colder surroundings • in plants, to build up sugars, nitrates and other nutrients into amino acids, which are then built up into proteins.</t>
  </si>
  <si>
    <t>During exercise the human body needs to react to the increased demand for energy. A number of changes take place: • the heart rate increases, increasing blood flow to the muscles • the rate and depth of breathing increases • glycogen stored in the muscles is converted back to glucose.</t>
  </si>
  <si>
    <t>These changes increase the supply of glucose and oxygen to, and increase the rate of removal of carbon dioxide from, the muscles</t>
  </si>
  <si>
    <t>If insufficient oxygen is reaching the muscles, energy is transferred by anaerobic respiration. glucose → lactic acid C6 H12O6 → 2C3 H6 O3</t>
  </si>
  <si>
    <t>Anaerobic respiration in muscles is the incomplete breakdown of glucose, which causes a build-up of lactic acid. An oxygen debt needs to be repaid to oxidise the lactic acid to carbon dioxide and water.</t>
  </si>
  <si>
    <t>As the breakdown of glucose is incomplete, much less energy is transferred in anaerobic respiration than during aerobic respiration.</t>
  </si>
  <si>
    <t>During long periods of vigorous activity muscles become fatigued and stop contracting efficiently. One cause of muscle fatigue is the build-up of lactic acid in the muscles. Blood flowing through the muscles eventually removes the lactic acid.</t>
  </si>
  <si>
    <t>Required practical: Investigate the effects of exercise on the human body.</t>
  </si>
  <si>
    <t>Anaerobic respiration in plant cells and in some microorganisms results in the production of ethanol and carbon dioxide.</t>
  </si>
  <si>
    <r>
      <t>5.5 &amp; 5</t>
    </r>
    <r>
      <rPr>
        <i/>
        <sz val="10"/>
        <color theme="1"/>
        <rFont val="Aptos Narrow"/>
        <family val="2"/>
        <scheme val="minor"/>
      </rPr>
      <t>.6</t>
    </r>
  </si>
  <si>
    <r>
      <t xml:space="preserve">6.5 &amp; </t>
    </r>
    <r>
      <rPr>
        <i/>
        <sz val="10"/>
        <color theme="1"/>
        <rFont val="Aptos Narrow"/>
        <family val="2"/>
        <scheme val="minor"/>
      </rPr>
      <t>6.6</t>
    </r>
  </si>
  <si>
    <r>
      <t xml:space="preserve"> understand the role of yeast in the production of food including bread  &amp; </t>
    </r>
    <r>
      <rPr>
        <i/>
        <sz val="10"/>
        <color theme="1"/>
        <rFont val="Aptos Narrow"/>
        <family val="2"/>
        <scheme val="minor"/>
      </rPr>
      <t xml:space="preserve"> practical: investigate the role of anaerobic respiration by yeast in different conditions</t>
    </r>
  </si>
  <si>
    <t>3.3 Ecology</t>
  </si>
  <si>
    <t>3.3.1 Energy transferred in ecosystems</t>
  </si>
  <si>
    <t>Radiation from the Sun is the source of energy for most communities of living organisms. Plants and algae transfer about 1% of the incident energy from light for photosynthesis. This energy is stored in the substances that make up the cells of the plants.</t>
  </si>
  <si>
    <t>understand the names given to different trophic levels, including producers, primary,
secondary and tertiary consumers and decomposers</t>
  </si>
  <si>
    <t>Only approximately 10% of the biomass from each trophic level is transferred to the level above it because: • some materials and energy are always lost in the organisms’ waste materials • respiration supplies all the energy needs for living processes, including movement. Much of this energy is eventually transferred to the surroundings. Construction of food webs and chains, and of pyramids of numbers, is not required. An understanding of pyramids of numbers is not required</t>
  </si>
  <si>
    <t>understand the transfer of substances and energy along a food chain &amp; understand why only about 10% of energy is transferred from one trophic level to the next</t>
  </si>
  <si>
    <t>The biomass at each stage can be drawn to scale and shown as a pyramid of biomass. Students should be able to interpret pyramids of biomass and construct them from appropriate information.</t>
  </si>
  <si>
    <t>understand the concepts of food chains, food webs, pyramids of number, pyramids of
biomass and pyramids of energy transfer</t>
  </si>
  <si>
    <t>The efficiency of food production can be improved by reducing the number of stages in a food chain. B</t>
  </si>
  <si>
    <t>3.3.2 Adaptations, interdependence and competition</t>
  </si>
  <si>
    <t>To survive and reproduce, organisms require a supply of materials from their surroundings and from the other living organisms there.</t>
  </si>
  <si>
    <t>understand how abiotic and biotic factors affect the population size and distribution of
organisms</t>
  </si>
  <si>
    <t>Plants often compete with each other for light and space, and for water and nutrients from the soil.</t>
  </si>
  <si>
    <t>This concept is covered throughout ecology esp 5.5</t>
  </si>
  <si>
    <t>Animals often compete with each other for food, mates and territory.</t>
  </si>
  <si>
    <t>Organisms, including microorganisms, have features (adaptations) that enable them to survive in the conditions in which they normally live.</t>
  </si>
  <si>
    <t xml:space="preserve">This concept is covered throughout the specification </t>
  </si>
  <si>
    <t>Some organisms live in environments that are very extreme, containing high levels of salt, high temperatures or high pressures. These organisms are called extremophiles.</t>
  </si>
  <si>
    <t xml:space="preserve">Adaptations include: • structural adaptations, eg the ways in which organisms are shaped, or coloured • behavioural adaptations, eg migration, huddling together • functional adaptations, related to processes such as reproduction and metabolism. B Students should be able to explain how some parasites are adapted for living on or inside their hosts. For example: • fleas live amongst the hair of mammals • tapeworms live inside the intestines of mammals • malaria parasites are single-celled organisms that cause malaria in humans. Students given appropriate information should be able to suggest how animals and plants are adapted to their 
environment. </t>
  </si>
  <si>
    <t>3.3.3 Decay and the carbon cycle</t>
  </si>
  <si>
    <t>Living organisms remove materials from the environment for growth and other processes. These materials are returned to the environment either in waste materials or when living things die and decay.</t>
  </si>
  <si>
    <r>
      <t>4.10 &amp;</t>
    </r>
    <r>
      <rPr>
        <b/>
        <sz val="10"/>
        <color theme="1"/>
        <rFont val="Aptos Narrow"/>
        <family val="2"/>
        <scheme val="minor"/>
      </rPr>
      <t xml:space="preserve"> 4.11B</t>
    </r>
  </si>
  <si>
    <r>
      <t xml:space="preserve">5.10 &amp; </t>
    </r>
    <r>
      <rPr>
        <b/>
        <sz val="10"/>
        <color theme="1"/>
        <rFont val="Aptos Narrow"/>
        <family val="2"/>
        <scheme val="minor"/>
      </rPr>
      <t xml:space="preserve">5.11B </t>
    </r>
  </si>
  <si>
    <r>
      <t xml:space="preserve">describe the stages in the carbon cycle, including respiration, photosynthesis, decomposition
and combustion &amp; </t>
    </r>
    <r>
      <rPr>
        <b/>
        <sz val="10"/>
        <color theme="1"/>
        <rFont val="Aptos Narrow"/>
        <family val="2"/>
        <scheme val="minor"/>
      </rPr>
      <t>describe the stages in the nitrogen cycle, including the roles of nitrogen fixing bacteria, decomposers, nitrifying bacteria and denitrifying bacteria (specific names of bacteria are not required)</t>
    </r>
  </si>
  <si>
    <t>Materials decay because they are broken down (digested) by microorganisms. Microorganisms are more active and digest materials faster in warm, moist, aerobic conditions.</t>
  </si>
  <si>
    <t>The decay process releases substances that plants need to grow.</t>
  </si>
  <si>
    <t>In a stable community, the processes that remove materials are balanced by processes that return materials. The materials are part of a constant cycle.</t>
  </si>
  <si>
    <t>The constant cycling of carbon is called the carbon cycle. In the carbon cycle: • carbon dioxide is removed from the environment by green plants and algae during photosynthesis • the carbon from the carbon dioxide is used to make carbohydrates, fats and proteins, which make up the body of plants and algae • when green plants and algae respire, some of this carbon becomes carbon dioxide and is released into the atmosphere • when green plants and algae are eaten by animals and these animals are eaten by other animals, some of the carbon becomes part of the fats and proteins that make up the bodies of the consumers • when animals respire, some of this carbon becomes carbon dioxide and is released into the atmosphere • when plants, algae and animals die, some animals and microorganisms feed on their bodies • carbon is released into the atmosphere as carbon dioxide when microorganisms respire • by the time the microorganisms and detritus feeders have broken down the waste products and dead bodies of organisms in ecosystems and cycled the materials as plant nutrients, all the energy originally absorbed by green plants and algae has been transferred • combustion of wood and fossil fuels releases carbon dioxide into the atmosphere. Students should be able to apply the principles of the carbon cycle.</t>
  </si>
  <si>
    <t xml:space="preserve">describe the stages in the carbon cycle, including respiration, photosynthesis, decomposition
and combustion </t>
  </si>
  <si>
    <t>3.3.4 Humans and their effects on the environment</t>
  </si>
  <si>
    <t>Rapid growth in the human population and an increase in the standard of living mean that increasingly more waste is produced. Unless waste and chemical materials are properly handled, more pollution will be caused.</t>
  </si>
  <si>
    <t>Waste may pollute: • water, with sewage, fertiliser or toxic chemicals • air, with smoke and gases such as sulfur dioxide, which contributes to acid rain • land, with toxic chemicals such as pesticides and herbicides, which may be washed from land into water • sewage and fertilisers may cause eutrophication: • an increase in the concentration of mineral ions in the water stimulates the growth of algae and/or plants • eventually the growth of the algae and/or plants results in some of these being unable to receive sufficient light for photosynthesis and these organisms die • there is a large increase in the population of microorganisms that feed on these dead organisms • the respiration of the microorganisms depletes the oxygen concentration in the water, leading to the death of aerobic organisms.</t>
  </si>
  <si>
    <t>4.12 &amp; 4.16 &amp;  4.17</t>
  </si>
  <si>
    <t>5.12 &amp; 5.16 &amp;  5.17</t>
  </si>
  <si>
    <t xml:space="preserve"> understand the biological consequences of pollution of air by sulfur dioxide and carbon monoxide &amp; understand the biological consequences of pollution of water by sewage &amp; understand the biological consequences of eutrophication caused by leached minerals from fertiliser</t>
  </si>
  <si>
    <t>Large-scale deforestation in tropical areas has led to reduction in biodiversity. Students should be able to describe the effects of deforestation</t>
  </si>
  <si>
    <t xml:space="preserve">5.18B </t>
  </si>
  <si>
    <t>Levels of carbon dioxide and methane in the atmosphere are increasing, and contribute to ‘global warming’. An increase in the Earth’s temperature of only a few degrees Celsius may: • cause big changes in the Earth’s climate • cause a rise in sea level • cause changes in migration patterns, eg in birds • result in changes in the distribution of species. Throughout this section, students should be able, when provided with appropriate information: • to analyse and interpret scientific data concerning environmental issues • to evaluate methods used to collect environmental data and consider their validity and reliability as evidence for environmental change.</t>
  </si>
  <si>
    <t>4.13 &amp; 4.14 &amp; 4.15</t>
  </si>
  <si>
    <t>5.13 &amp; 5.14 &amp;  5.15</t>
  </si>
  <si>
    <t>understand that water vapour, carbon dioxide, nitrous oxide, methane and CFCs are greenhouse gases  &amp; understand how human activities contribute to greenhouse gases &amp; understand how an increase in greenhouse gases results in an enhanced greenhouse effect and that this may lead to global warming and its consequences</t>
  </si>
  <si>
    <t>3.4 Organisms' interaction with the environment</t>
  </si>
  <si>
    <t>3.4.1 The human nervous system</t>
  </si>
  <si>
    <t>The nervous system enables humans to react to their surroundings and to coordinate their behaviour.</t>
  </si>
  <si>
    <t>2.86 &amp; 2.87</t>
  </si>
  <si>
    <t>3.36 &amp; 3.37</t>
  </si>
  <si>
    <t>describe how nervous and hormonal communication control responses and understand the differences between the two systems &amp;  understand that the central nervous system consists of the brain and spinal cord and is linked to sense organs by nerves</t>
  </si>
  <si>
    <t>Information from receptors passes along cells (neurones) as impulses to the central nervous system (CNS). The CNS is the brain and spinal cord. The brain coordinates the response.</t>
  </si>
  <si>
    <t>2.87 &amp; 2.88</t>
  </si>
  <si>
    <t>3.37 &amp; 3.38</t>
  </si>
  <si>
    <t>understand that the central nervous system consists of the brain and spinal cord and is linked to sense organs by nerves &amp; understand that stimulation of receptors in the sense organs sends electrical impulses along nerves into and out of the central nervous system, resulting in rapid responses</t>
  </si>
  <si>
    <t>Reflex actions are automatic and rapid. They often involve sensory, relay and motor neurones.</t>
  </si>
  <si>
    <t>describe the structure and functioning of a simple reflex arc illustrated by the withdrawal of a finger from a hot object</t>
  </si>
  <si>
    <t>In a simple reflex action such as a pain-withdrawal reflex: • impulses from a receptor pass along a sensory neurone to the CNS • at a junction (synapse) between a sensory neurone and a relay neurone in the CNS, a chemical is released that causes an impulse to be sent along a relay neurone • a chemical is then released at the synapse between a relay neurone and motor neurone in the CNS, causing impulses to be sent along a motor neurone to the effector • the effector is either a muscle or a gland: a muscle responds by contracting and a gland responds by releasing (secreting) chemical substances.</t>
  </si>
  <si>
    <t>2.89   &amp; 2.90</t>
  </si>
  <si>
    <t>3.39   &amp; 3.40</t>
  </si>
  <si>
    <t>understand the role of neurotransmitters at synapses &amp; describe the structure and functioning of a simple reflex arc illustrated by the withdrawal of a finger from a hot object</t>
  </si>
  <si>
    <t>Effectors include muscles and glands. Students should be able, when provided with appropriate information, to analyse a particular given example of behaviour in terms of: stimulus → receptor → coordinator → effector → response</t>
  </si>
  <si>
    <t>3.4.2 Homeostasis</t>
  </si>
  <si>
    <t>Automatic control systems in the body keep conditions inside the body relatively constant.</t>
  </si>
  <si>
    <t>Control systems include: • cells called receptors, which detect stimuli (changes in the environment) • coordination centres that receive and process information from receptors • effectors, which bring about responses.</t>
  </si>
  <si>
    <t>Receptors are found in many organs, including: • the eyes – sensitive to light • the ears – sensitive to sound, and to changes in position (which enables us to keep our balance) • the tongue and in the nose – sensitive to chemicals (enable us to taste and to smell) • the skin – sensitive to touch, pressure, pain and to temperature changes • the brain – sensitive to blood temperature and the concentration of water in the blood • the pancreas – sensitive to the concentration of glucose in the blood. Knowledge and understanding of the structure and functions of sense organs such as the eye and the ear is not
required.</t>
  </si>
  <si>
    <t>2.81 &amp; 2.82</t>
  </si>
  <si>
    <t>3.31 &amp; 3.32</t>
  </si>
  <si>
    <t>understand that homeostasis is the maintenance of a constant internal environment, and that body water content and body temperature are both examples of homeostasis  &amp; understand that a co-ordinated response requires a stimulus, a receptor and an effector</t>
  </si>
  <si>
    <t>Coordination centres include the brain and spinal cord and the pancreas.</t>
  </si>
  <si>
    <t>understand that the central nervous system consists of the brain and spinal cord and is linked to sense organs by nerves</t>
  </si>
  <si>
    <t>Internal conditions that are controlled include: • temperature • the water content of the body • the ion content of the body • blood glucose levels.</t>
  </si>
  <si>
    <t>insulin and blood glucose are covered by 3.44</t>
  </si>
  <si>
    <t>3.4.3 Control of water and ion content of the body</t>
  </si>
  <si>
    <t>Water leaves the body via the lungs when we breathe out and the skin when we sweat. Excess water is removed via the kidneys in the urine.</t>
  </si>
  <si>
    <t>Urea and ions are lost via the skin when we sweat. Excess ions are removed via the kidneys in the urine.</t>
  </si>
  <si>
    <t>In the liver: • excess amino acids are deaminated to form ammonia, which is converted into urea for excretion • poisonous substances are detoxified, and the breakdown products are excreted in the urine via the kidneys • old blood cells are broken down and the iron is stored.</t>
  </si>
  <si>
    <t>In a healthy kidney: • the blood is filtered • all the glucose is reabsorbed • the dissolved ions needed by the body are reabsorbed • as much water as the body needs is reabsorbed • urea, excess ions and excess water are released as urine.</t>
  </si>
  <si>
    <t>2.75B  &amp; 2.76B &amp;  2.77B</t>
  </si>
  <si>
    <t>3.25B  &amp; 3.26B &amp;  3.27B</t>
  </si>
  <si>
    <t xml:space="preserve"> describe ultrafiltration in the Bowman’s capsule and the composition of the glomerular filtrate &amp; understand how water is reabsorbed into the blood from the collecting duct  &amp;  understand why selective reabsorption of glucose occurs at the proximal convoluted tubule</t>
  </si>
  <si>
    <t>If the water content of the blood is too low, the pituitary gland releases a hormone called ADH into the blood. This causes the kidneys to reabsorb more water and results in a more concentrated urine.</t>
  </si>
  <si>
    <t>If the water content of the blood is too high, less ADH is released into the blood. Less water is reabsorbed in the kidneys, resulting in a more dilute urine.</t>
  </si>
  <si>
    <t>The production of ADH is controlled by a negative feedback mechanism</t>
  </si>
  <si>
    <t>3.4.4 Temperature control</t>
  </si>
  <si>
    <t>Body temperature is monitored and controlled by the thermoregulatory centre in the brain. The thermoregulatory centre has receptors sensitive to the temperature of the blood flowing through the brain. The name of the centre in the brain (hypothalamus) is not required.</t>
  </si>
  <si>
    <t>Temperature receptors in the skin send impulses to the thermoregulatory centre, giving information about skin temperature.</t>
  </si>
  <si>
    <t>If the core body temperature is too high: • blood vessels supplying the skin capillaries dilate so that more blood flows through the capillaries and more energy is transferred from the skin to the environment • sweat glands release more sweat, which cools the body as sweat evaporates.</t>
  </si>
  <si>
    <t>Sweating helps to cool the body. More water is lost when it is hot, and more fluid has to be taken through drink or food to balance this loss. If the core body temperature is too low: • blood vessels supplying the skin capillaries constrict to reduce the flow of blood through the capillaries • muscles may ‘shiver’ – their contraction needs respiration, which transfers some energy to warm the body.</t>
  </si>
  <si>
    <t>3.4.5 Control of glucose</t>
  </si>
  <si>
    <t>The blood glucose concentration is monitored and controlled by the pancreas. Much of the glucose is stored as glycogen in the liver and muscles. When these stores are full, excess glucose is stored as lipid.</t>
  </si>
  <si>
    <t>If blood glucose levels are too high, the pancreas produces the hormone insulin, which allows the glucose to move from the blood into the cells.</t>
  </si>
  <si>
    <t>When blood glucose levels fall, the pancreas produces a second hormone, glucagon. This causes glycogen to be converted into glucose and released into the blood.</t>
  </si>
  <si>
    <t xml:space="preserve">glucagon not required in Edexcel spec </t>
  </si>
  <si>
    <t>In Type 1 diabetes a person’s blood glucose level may be too high because the pancreas does not produce enough insulin. Type 1 diabetes may be controlled by careful diet, exercise, and by injecting insulin.</t>
  </si>
  <si>
    <t>Type 2 diabetes develops when the body does not respond to its own insulin. Obesity is a significant factor in the development of Type 2 diabetes. Type 2 diabetes can be controlled by careful diet, exercise and by drugs that help the cells to respond to insulin.</t>
  </si>
  <si>
    <t>3.4.6 Behaviour</t>
  </si>
  <si>
    <t>Sexual reproduction requires the finding and selection of a suitable mate, and can involve courtship behaviours that advertise an individual’s quality. Animals have different mating strategies, including: • a mate for life • several mates over a life time • a mate for a breeding season • several mates over one breeding season.</t>
  </si>
  <si>
    <t>Some animals have developed special behaviours for rearing their young. Parental care can be a successful evolutionary strategy, including: • increased chance of survival of offspring • increased chance of parental genes being passed on by the offspring. Students should be able to explain how, within the animal kingdom, parental care may involve risks to the parents.</t>
  </si>
  <si>
    <t>The different behaviours displayed by animals include: • innate behaviour • imprinting • habituation • classic conditioning • operant conditioning.</t>
  </si>
  <si>
    <t>Humans can make use of conditioning when training captive animals for specific purposes, including: • sniffer dogs • police horses.</t>
  </si>
  <si>
    <t>Methods of communication within the animal kingdom. Animals use a variety of types of signals to communicate. Students should be able to describe the types of signals animals use to communicate eg sound, chemical, visual</t>
  </si>
  <si>
    <t>3.4.7 Infection and response</t>
  </si>
  <si>
    <t>Microorganisms that cause infectious disease are called pathogens.</t>
  </si>
  <si>
    <t xml:space="preserve"> understand the term pathogen and know that pathogens may include fungi, bacteria, protoctists or viruses</t>
  </si>
  <si>
    <t>Bacteria and viruses may reproduce rapidly inside the body. Bacteria may produce poisons (toxins) that make us feel ill. Viruses live and reproduce inside cells, causing damage. Knowledge of the structure of viruses is not required.</t>
  </si>
  <si>
    <t>1.3 &amp; 1.4</t>
  </si>
  <si>
    <t>describe the common features shown by prokaryotic organisms such as bacteria Bacteria: these are microscopic single-celled organisms; they have a cell wall, cell membrane, cytoplasm and plasmids; they lack a nucleus but contain a circular chromosome of DNA;
some bacteria can carry out photosynthesis but most feed off other living or dead organisms.
Examples include Lactobacillus bulgaricus, a rod-shaped bacterium used in the production of yoghurt from milk, and Pneumococcus, a spherical bacterium that acts as the pathogen causing pneumonia. &amp; understand the term pathogen and know that pathogens may include fungi, bacteria, protoctists or viruses
Viruses: these are not living organisms. They are small particles, smaller than bacteria; they
are parasitic and can reproduce only inside living cells; they infect every type of living
organism. They have a wide variety of shapes and sizes; they have no cellular structure but
have a protein coat and contain one type of nucleic acid, either DNA or RNA. Examples
include the tobacco mosaic virus that causes discolouring of the leaves of tobacco plants by
preventing the formation of chloroplasts, the influenza virus that causes ‘flu’ and the HIV virus
that causes AIDS.</t>
  </si>
  <si>
    <t>White blood cells help to defend against pathogens by: • ingesting pathogens (phagocytosis) • producing antibodies, which destroy particular bacteria or viruses • producing antitoxins, which counteract the toxins released by the pathogens.</t>
  </si>
  <si>
    <t>The immune system of the body produces specific antibodies to kill a particular pathogen. This leads to immunity from that pathogen. In some cases, dead or inactivated pathogens stimulate antibody production. If a large proportion of the population is immune to a pathogen, the spread of the pathogen is very much reduced.</t>
  </si>
  <si>
    <t>People can be immunised against a disease by introducing small quantities of dead or inactive forms of the pathogen into the body (vaccination). Vaccines stimulate the white blood cells to produce antibodies that destroy the pathogen. This makes the person immune to future infections by the microorganism, because the body can respond by rapidly making the correct antibody, in the same way as if the person had previously had the disease. The MMR vaccine is used to protect children against measles, mumps and rubella. Details of vaccination schedules and side effects associated with specific vaccines are not required. Students should be able to evaluate the advantages and disadvantages of being vaccinated against a particular disease.</t>
  </si>
  <si>
    <t>Antibiotics, such as penicillin, are medicines that help to cure bacterial disease by killing infective bacteria inside the body. It is important that specific bacteria should be treated by specific antibiotics. The use of antibiotics has greatly reduced deaths from infectious bacterial diseases.</t>
  </si>
  <si>
    <t xml:space="preserve"> understand how resistance to antibiotics can increase in bacterial populations, and appreciate how such an increase can lead to infections being difficult to control</t>
  </si>
  <si>
    <t>Antibiotics cannot kill viral pathogens. Students should be aware that it is difficult to develop drugs that kill viruses without also damaging the body’s tissues.</t>
  </si>
  <si>
    <t xml:space="preserve">viruses are not living so cannot be killed </t>
  </si>
  <si>
    <t>Mutations of pathogens produce new strains. Antibiotics kill individual pathogens of the non-resistant strain but individual resistant pathogens survive and reproduce, so the population of the resistant strain rises. Antibiotics and vaccinations may no longer be effective against a new resistant strain of the pathogen. The new strain will spread rapidly because people are not immune to it and there is no effective treatment. Knowledge of development of resistance in bacteria is limited to the fact that pathogens mutate, producing resistant strains.</t>
  </si>
  <si>
    <t>Many strains of bacteria, including MRSA, have developed resistance to antibiotics. Overuse and inappropriate use of antibiotics has increased the rate of development of antibiotic-resistant strains of bacteria. Antibiotics are not currently used to treat non-serious infections such as mild throat infections, in order to slow down the rate of development of resistant strains</t>
  </si>
  <si>
    <t>The development of antibiotic-resistant strains of bacteria necessitates the development of new antibiotics.</t>
  </si>
  <si>
    <t>Required practical: Investigate the effect of disinfectants and antibiotics on uncontaminated cultures of microorganisms.</t>
  </si>
  <si>
    <t>3.5 Inheritance</t>
  </si>
  <si>
    <t>3.5.1 Reproduction</t>
  </si>
  <si>
    <t>There are two forms of reproduction: • sexual reproduction – the joining (fusion) of male and female gametes. The mixture of the genetic information from two parents leads to variety in the offspring • asexual reproduction – no fusion of gametes and only one individual is needed as the parent. There is no mixing of genetic information and so no genetic variation in the offspring. These genetically identical individuals are known as clones.</t>
  </si>
  <si>
    <t>3.1 &amp; 3.2</t>
  </si>
  <si>
    <t>4.1 &amp; 4.2</t>
  </si>
  <si>
    <t>understand the differences between sexual and asexual reproduction &amp; understand that fertilisation involves the fusion of a male and female gamete to produce a zygote that undergoes cell division and develops into an embryo</t>
  </si>
  <si>
    <t>3.5.2 Cell division</t>
  </si>
  <si>
    <t>The nucleus of a cell contains chromosomes. Chromosomes carry genes that control the characteristics of the body. Each chromosome carries a large number of genes.</t>
  </si>
  <si>
    <t>Many genes have different forms called alleles, which may produce different characteristics.</t>
  </si>
  <si>
    <t>understand how genes exist in alternative forms called alleles which give rise to differences in
inherited characteristics</t>
  </si>
  <si>
    <t>In body cells the chromosomes are normally found in pairs.</t>
  </si>
  <si>
    <t xml:space="preserve"> know that in human cells the diploid number of chromosomes is 46 and the haploid number is 23</t>
  </si>
  <si>
    <t>Body cells divide by mitosis to produce additional cells during growth or to produce replacement cells.</t>
  </si>
  <si>
    <t>When a body cell divides by mitosis: • copies of the genetic material are made • the cell then divides once to form two genetically identical body cells.</t>
  </si>
  <si>
    <t>Cells in reproductive organs divide to form gametes.</t>
  </si>
  <si>
    <t>A cell divides to form gametes by meiosis.</t>
  </si>
  <si>
    <t>When a cell divides to form gametes: • copies of the genetic information are made • the cell then divides twice to form four gametes, each with a single set of chromosomes.</t>
  </si>
  <si>
    <t>Gametes join at fertilisation to form a single body cell with new pairs of chromosomes. This cell repeatedly divides by mitosis to form many cells. As an organism develops, these cells differentiate to form different kinds of cells.</t>
  </si>
  <si>
    <t>Most types of animal cell differentiate at an early stage, whereas many plant cells retain the ability to differentiate throughout life. In mature animals, cell division is mainly restricted to repair and replacement.</t>
  </si>
  <si>
    <t>Cells from human embryos and adult bone marrow, called stem cells, can be made to differentiate into many different types of human cell.</t>
  </si>
  <si>
    <t>In therapeutic cloning an embryo is produced with the same genes as the patient. Stem cells from the embryo will not be rejected by the patient’s body so they may be used for medical treatment.</t>
  </si>
  <si>
    <t>Treatment with stem cells may be able to help conditions such as paralysis. Knowledge and understanding of stem cell techniques is not required. Students should be able, when provided with appropriate information, to make informed judgements about the social and ethical issues concerning the use of stem cells from adult bone marrow and embryos in medical research and treatments.</t>
  </si>
  <si>
    <t>Tumours result from the abnormal, uncontrolled growth of cells. B Benign tumours do not invade other tissues. B Cells from malignant tumours invade healthy tissue. Some malignant cells may enter the bloodstream and circulate to other parts of the body, forming secondary tumours. B</t>
  </si>
  <si>
    <t>Tumours can be caused by chemical carcinogens, eg those found in tobacco smoke and in asbestos, and by ionising radiation, eg UV and X-rays. B</t>
  </si>
  <si>
    <r>
      <t xml:space="preserve"> </t>
    </r>
    <r>
      <rPr>
        <b/>
        <sz val="10"/>
        <color theme="1"/>
        <rFont val="Aptos Narrow"/>
        <family val="2"/>
        <scheme val="minor"/>
      </rPr>
      <t>understand that the incidence of mutations can be increased by exposure to ionising radiation (for example, gamma rays, x-rays and ultraviolet rays) and some chemical mutagens (for example, chemicals in tobacco)</t>
    </r>
  </si>
  <si>
    <t>3.5.3 Genetic variation</t>
  </si>
  <si>
    <t>Differences in the characteristics of individuals of the same kind may be due to differences in: • the genes they have inherited (genetic causes) • the conditions in which they have developed (environmental causes) • a combination of genetic and environmental causes.</t>
  </si>
  <si>
    <t xml:space="preserve"> understand that variation within a species can be genetic, environmental, or a combination of both</t>
  </si>
  <si>
    <t>The information that results in plants and animals having similar characteristics to their parents is carried by genes, which are passed on in the sex cells (gametes) from which the offspring develop.</t>
  </si>
  <si>
    <t>The nucleus of a cell contains chromosomes. Chromosomes carry genes that control the characteristics of the body. Chromosomes are normally found in pairs.</t>
  </si>
  <si>
    <t>3.15 &amp; 3.32</t>
  </si>
  <si>
    <t>4.15 &amp; 4.32</t>
  </si>
  <si>
    <t>understand that the nucleus of a cell contains chromosomes on which genes are located &amp; know that in human cells the diploid number of chromosomes is 46 and the haploid number is 23</t>
  </si>
  <si>
    <t>In human body cells, one of the 23 pairs of chromosomes carries the genes that determine sex. In females the sex chromosomes are the same (XX); in males the sex chromosomes are different (XY).</t>
  </si>
  <si>
    <t xml:space="preserve"> understand how the sex of a person is controlled by one pair of chromosomes, XX in a female and XY in a male</t>
  </si>
  <si>
    <t>Different genes control the development of different characteristics of an organism. Some characteristics are controlled by a single gene. Each gene may have different forms called alleles. Students should understand that genes operate at a molecular level to develop characteristics that can be seen</t>
  </si>
  <si>
    <t xml:space="preserve"> understand how genes exist in alternative forms called alleles which give rise to differences in inherited characteristics</t>
  </si>
  <si>
    <t>If both chromosomes in a pair contain the same allele of a gene, the individual is homozygous for that gene. If the chromosomes in a pair contain different alleles of a gene, the individual is heterozygous for that gene.</t>
  </si>
  <si>
    <t>An allele that controls the development of a characteristic when it is present on only one of the chromosomes is called a dominant allele. An allele that controls the development of a characteristic only if the dominant allele is not present is called a recessive allele. Students should be familiar with principles used by Mendel in investigating monohybrid inheritance in peas. They should understand that Mendel’s work preceded the work by other scientists which linked Mendel’s ‘inherited factors’ with chromosomes. Students should be able to construct genetic diagrams of monohybrid crosses and to predict the outcomes of monohybrid crosses. They should be able to use the terms homozygous, heterozygous, phenotype and genotype. Students should understand that genetic diagrams are biological models which can be used to predict the outcomes of crosses. Students should be able to interpret genetic diagrams, including family trees.</t>
  </si>
  <si>
    <t>3.20 &amp; 3.23 &amp; 3.25</t>
  </si>
  <si>
    <t>4.20 &amp; 4.23 &amp; 4.25</t>
  </si>
  <si>
    <t>understand the meaning of the terms: dominant, recessive, homozygous, heterozygous, phenotype, and genotype   &amp;  describe patterns of monohybrid inheritance using a genetic diagram &amp;  predict probabilities of outcomes from monohybrid crosses</t>
  </si>
  <si>
    <t>Chromosomes are made up of large molecules of DNA. DNA contains the coded information that determines inherited characteristics.</t>
  </si>
  <si>
    <t>3.14  &amp; 3.15</t>
  </si>
  <si>
    <t>4.14  &amp; 4.15</t>
  </si>
  <si>
    <t xml:space="preserve"> understand that the genome is the entire DNA of an organism and that a gene is a section of a molecule of DNA that codes for a specific protein  &amp; understand that the nucleus of a cell contains chromosomes on which genes are located</t>
  </si>
  <si>
    <t>A gene is a small section of DNA. Each gene codes for a particular combination of amino acids, to make a specific protein.</t>
  </si>
  <si>
    <t xml:space="preserve"> understand that the genome is the entire DNA of an organism and that a gene is a section of a molecule of DNA that codes for a specific protein </t>
  </si>
  <si>
    <t>DNA is made of very long strands, twisted to form a double helix, which contain four different compounds, called bases. Students are not expected to know the names of the four bases or how complementary pairs of bases enable DNA replication to take place.</t>
  </si>
  <si>
    <t xml:space="preserve">4.16B </t>
  </si>
  <si>
    <t>More detail required in Pearson Edexcel spec</t>
  </si>
  <si>
    <t>A sequence of three bases is the code for a particular amino acid. The order of bases controls the order in which amino acids are assembled to produce a particular protein.</t>
  </si>
  <si>
    <t xml:space="preserve"> describe the stages of protein synthesis including transcription and translation, including the role of mRNA, ribosomes, tRNA, codons and anticodons</t>
  </si>
  <si>
    <t>3.5.4 Genetic disorders</t>
  </si>
  <si>
    <t>Some disorders are inherited. Students should be able to interpret data relating to genetic disorders such as polydactyly, cystic fibrosis, and sickle cell anaemia.</t>
  </si>
  <si>
    <t>Some inherited conditions are caused by inheritance of abnormal numbers of chromosomes, eg Down’s Syndrome is caused by the presence of an extra chromosome.</t>
  </si>
  <si>
    <t>3.5.5 Genetic manipulation</t>
  </si>
  <si>
    <t>Modern cloning techniques include: • tissue culture – using small groups of cells from part of a plant • ‘cuttings’ – an older, but simple, method used by gardeners to produce many identical new plants from a parent plant B • embryo transplants – splitting apart cells from a developing animal embryo before they become specialised, then transplanting the identical embryos into host mothers • adult cell cloning – the nucleus is removed from an unfertilised egg cell and the nucleus from an adult body cell, eg a skin cell, is inserted into the egg cell. An electric shock then acts as the catalyst for the egg cell to begin to divide to form embryo cells. These embryo cells contain the same genetic information as the adult skin cell. When the embryo has developed into a ball of cells, it is inserted into the womb of an adult female to continue its development</t>
  </si>
  <si>
    <t>5.17B &amp; 5.18B &amp;  5.19B</t>
  </si>
  <si>
    <t>6.17B &amp;  6.18B &amp;  6.19B</t>
  </si>
  <si>
    <r>
      <t xml:space="preserve"> </t>
    </r>
    <r>
      <rPr>
        <b/>
        <sz val="10"/>
        <color theme="1"/>
        <rFont val="Aptos Narrow"/>
        <family val="2"/>
        <scheme val="minor"/>
      </rPr>
      <t>describe the process of micropropagation (tissue culture) in which explants are grown in vitro &amp; understand how micropropagation can be used to produce commercial quantities of genetically identical plants with desirable characteristics &amp; describe the stages in the production of cloned mammals involving the introduction of a diploid nucleus from a mature cell into an enucleated egg cell, illustrated by Dolly the
sheep</t>
    </r>
  </si>
  <si>
    <t>Embryo transplants not on Edexcel spec</t>
  </si>
  <si>
    <t>In genetic engineering, genes from the chromosomes of humans and other organisms can be ‘cut out’ and transferred to cells of other organisms: • enzymes are used to isolate the required gene • this gene is inserted into a vector, usually a bacterial plasmid or a virus • the vector is used to insert the gene into the required cells.</t>
  </si>
  <si>
    <t xml:space="preserve">5.12 &amp; 5.13 </t>
  </si>
  <si>
    <t xml:space="preserve">6.12 &amp; 6.13 </t>
  </si>
  <si>
    <t>Genes can also be transferred to the cells of animals, plants or microorganisms at an early stage in their development so that they develop with desired characteristics.</t>
  </si>
  <si>
    <t>Crops that have had their genes modified in this way are called genetically modified (GM) crops. GM crops include ones that are resistant to insect attack or to herbicides.</t>
  </si>
  <si>
    <t>GM crops generally show increased yields.</t>
  </si>
  <si>
    <t>Concerns about GM crops include the effect on populations of wild flowers and insects, and uncertainty about the effects of eating GM crops on human health. Students should be able, when provided with appropriate information, to interpret information about cloning techniques and genetic engineering techniques and to make informed judgements about issues concerning cloning and genetic engineering, including GM crops.</t>
  </si>
  <si>
    <t>3.6 Variation and evolution</t>
  </si>
  <si>
    <t>3.6.1 Continuous and discontinuous variation</t>
  </si>
  <si>
    <t>The causes of variation include: • genetic variation – different characteristics as a result of mutation or reproduction • environmental variation – different characteristics caused by an organism’s environment (acquired characteristics).</t>
  </si>
  <si>
    <t>3.6.2 Natural selection</t>
  </si>
  <si>
    <t>Theories of how organisms have evolved include: • the theory of evolution by natural selection • other theories, including that of Lamarck, are based mainly on the idea that changes that occur in an organism during its lifetime can be inherited. We now know that in the vast majority of cases this type of inheritance cannot occur.</t>
  </si>
  <si>
    <t xml:space="preserve"> explain Darwin’s theory of evolution by natural selection</t>
  </si>
  <si>
    <t>Lamarck not on Pearson Edexcel spec</t>
  </si>
  <si>
    <t>Evolution occurs via natural selection. • Individual organisms within a particular species may show a wide range of variation because of differences in their genes. • Individuals with characteristics most suited to the environment are more likely to survive to breed successfully. • The genes that have enabled these individuals to survive are then passed on to the next generation. Students should develop an understanding of the time scales involved in evolution.</t>
  </si>
  <si>
    <t>New species arise as a result of: • isolation: two populations of a species become separated, eg geographically • genetic variation: each population has a wide range of alleles that control their characteristics • natural selection: in each population, the alleles that control the characteristics which help the organism to survive are selected • speciation: the populations become so different that successful interbreeding leading to fertile offspring is no longer possible.</t>
  </si>
  <si>
    <t>OxfordAQA Sub-sub topic</t>
  </si>
  <si>
    <t>OxfordAQA Number</t>
  </si>
  <si>
    <t>3.1 Atomic structure and the periodic table</t>
  </si>
  <si>
    <t>3.1.1 Solids, liquids and gases</t>
  </si>
  <si>
    <t>Matter can be classified in terms of the three states of matter. Students should be familiar with states of matter and be able to name each inter-conversion process. They should be able to describe and explain their inter-conversion in terms of how the particles are arranged and their movement. They should understand the energy changes that accompany changes of state</t>
  </si>
  <si>
    <t>1.1 &amp; 1.2</t>
  </si>
  <si>
    <t>understand the three states of matter in terms of the arrangement, movement and energy of the particles understand the interconversions between the three states of matter in terms of  the names of the interconversions, how they are achieved, the changes in arrangement, movement and energy of the particles.</t>
  </si>
  <si>
    <t>Evidence for the existence of particles can be obtained from simple experiments. Students should be familiar with simple diffusion experiments such as Br2/air, NH3/HCl, KMnO4/water</t>
  </si>
  <si>
    <t>3.1.2 A simple model of the atom</t>
  </si>
  <si>
    <t>All substances are made of atoms. A substance that is made of only one sort of atom is called an element. There are about 100 different elements. Elements are shown in the periodic table.</t>
  </si>
  <si>
    <t xml:space="preserve"> understand how elements are arranged in the Periodic Table:  in order of atomic number in groups and periods     </t>
  </si>
  <si>
    <t>Atoms of each element are represented by a chemical symbol, eg O represents an atom of oxygen. Knowledge of the chemical symbols for elements other than those named in the specification is not required.</t>
  </si>
  <si>
    <t xml:space="preserve">  understand how elements are arranged in the Periodic Table:  in order of atomic number in groups and periods     </t>
  </si>
  <si>
    <t>This is covered in the learning required to understand the Periodic Table.</t>
  </si>
  <si>
    <t>Atoms have a small central nucleus, made of protons and neutrons, and around which there are electrons. Students should be aware that the atomic model has changed over time.</t>
  </si>
  <si>
    <t>Not required to know how models of atoms have changed.</t>
  </si>
  <si>
    <t>The relative electrical charges are as shown: Name of particle Charge Proton +1 Neutron 0 Electron –1</t>
  </si>
  <si>
    <t>In an atom, the number of electrons is equal to the number of protons in the nucleus. Atoms have no overall electrical charge.</t>
  </si>
  <si>
    <t>The number of protons in an atom of an element is its atomic number. The sum of the protons and neutrons in an atom is its mass number. Students will be expected to calculate the numbers of each sub-atomic particle in an atom from its atomic number and mass number</t>
  </si>
  <si>
    <t>Atoms of the same element can have different numbers of neutrons; these atoms are called isotopes of that element.</t>
  </si>
  <si>
    <t>Atoms can be represented as shown in this example: (Mass number) 23 (Atomic number) 11 Na</t>
  </si>
  <si>
    <t>understand how elements are arranged in the Periodic Table: in order of atomic number in groups and periods</t>
  </si>
  <si>
    <t>This statement is not in the Pearson Edexcel specification but this representation is covered in the 1.18 section which refers to the periodic table.</t>
  </si>
  <si>
    <t>Electrons occupy particular energy levels. Each electron in an atom is at a particular energy level (in a particular shell). The electrons in an atom occupy the lowest available energy levels (innermost available shells). Students may answer questions in terms of either energy levels or shells. Students should be able to represent the electronic structure of the first twenty elements of the periodic table in the following forms: sodium 2,8,1</t>
  </si>
  <si>
    <t>This is expressed differently but covers the same ideas.</t>
  </si>
  <si>
    <t>The relative masses of protons, neutrons and electrons are: Name of particle Mass Proton 1 Neutron 1 Electron Very small</t>
  </si>
  <si>
    <t>The relative atomic mass of an element (Ar ) compares the mass of atoms of the element with the 12C isotope. It is an average value for the isotopes of the element. Students will not be expected to calculate relative atomic masses from isotopic abundances.</t>
  </si>
  <si>
    <t>Candidates are expected to be able to calculate relative atomic masses from isotopic abundance in the Pearson Edexcel specification.</t>
  </si>
  <si>
    <t>3.1.3 The Periodic Table</t>
  </si>
  <si>
    <t>The periodic table is arranged in order of atomic (proton) number. Elements with similar properties are in columns, known as groups. The table is called a periodic table because similar properties occur at regular intervals. Students should know that the current periodic table is based on the work of Mendeleev.</t>
  </si>
  <si>
    <t>1.18 &amp; 1.23</t>
  </si>
  <si>
    <t>understand how elements are arranged in the Periodic Table:in order of atomic number in groups and periods &amp; understand why elements in the same group of the Periodic Table have similar chemical properties</t>
  </si>
  <si>
    <t>The work of Mendeleev is not required in the Pearson Edexcel specification.</t>
  </si>
  <si>
    <t>Elements in the same group in the periodic table have the same number of electrons in their highest energy level (outer electrons) and this gives them similar chemical properties. Students should know that basing the periodic table on groups of elements with similar properties has allowed for the prediction of elements which were still to be discovered.</t>
  </si>
  <si>
    <t>This does not refer to number of outer electrons being the same in a group but the idea is covered by the term,  'electron configuration'. The idea of predicting elements is not covered in the specification.</t>
  </si>
  <si>
    <t>The elements in Group 0 of the periodic table are called the noble gases. They are unreactive because their atoms have stable arrangements of electrons. Students should know that the noble gases have eight electrons in their outer energy level, except for helium, which has only two electrons.</t>
  </si>
  <si>
    <t>The knowledge of there being 8 electrons in the outer shell is covered by 'understand why'.</t>
  </si>
  <si>
    <t>3.2 Structure, bonding and the properties of matter</t>
  </si>
  <si>
    <t>3.2.1 Chemical bonds: ionic, covalent and metallic</t>
  </si>
  <si>
    <t>Compounds are substances in which atoms of two or more elements are chemically combined.</t>
  </si>
  <si>
    <t>Chemical bonding involves either transferring or sharing electrons in the highest occupied energy levels (outer shells) of atoms in order to achieve the electron arrangement of a noble gas.</t>
  </si>
  <si>
    <t>1.37 &amp; 1.40 &amp;  1.44 &amp; 1.46</t>
  </si>
  <si>
    <t>5.1 &amp; 5.4 &amp; 5.8 &amp; 5.10</t>
  </si>
  <si>
    <t>understand how ions are formed by electron loss or gain. &amp; draw dot-and-cross diagrams to show the formation of ionic compounds by electron transfer, limited to combinations of elements from Groups 1, 2, 3 and 5, 6, 7 (only outer electrons need be shown) &amp; know that a covalent bond is formed between atoms by the sharing of a pair of electrons &amp; understand how to use dot-and-cross diagrams to represent covalent bonds in: diatomic molecules, including  hydrogen, oxygen, nitrogen, halogens and hydrogen halides and inorganic molecules including water, ammonia and carbon dioxide and organic molecules containing up to two carbon atoms, including methane, ethane,ethene and those containing halogen atoms</t>
  </si>
  <si>
    <t>The idea that outer electrons are involved comes from the statements regarding the drawing of dot and cross diagrams.</t>
  </si>
  <si>
    <t>When atoms form chemical bonds by transferring electrons, they form ions. Atoms that lose electrons become positively charged ions. Atoms that gain electrons become negatively charged ions. Ions have the electron arrangement of a noble gas (Group 0). Compounds formed from metals and non-metals consist of ions. Students should know that metals form positive ions, whereas non-metals form negative ions. Students should be able to represent the electron arrangement of ions in the following form: + for a sodium ion (Na+). Students should be able to relate the charge on simple ions to the group number of the element in the periodic table.</t>
  </si>
  <si>
    <t>know the charges of these ions: metals in Groups 1, 2 and 3, non-metals in Groups 5, 6 and 7, Ag+, Cu2+, Fe2+, Fe3+, Pb2+, Zn2+, hydrogen (H+), hydroxide (OH–), ammonium (NH4+), carbonate (CO32–), nitrate (NO3- ), sulfate (SO42–) &amp;  write formulae for compounds formed between the ions listed above</t>
  </si>
  <si>
    <t>The elements in Group 1 of the periodic table, the alkali metals, all react with non-metal elements to form ionic compounds in which the metal ion has a single positive charge. Knowledge of the chemical properties of alkali metals is limited to their reactions with non-metal elements and water.</t>
  </si>
  <si>
    <t>1.38 &amp; 1.40 &amp; 2.1</t>
  </si>
  <si>
    <t>5.2 &amp; 5.4 &amp; 6.1</t>
  </si>
  <si>
    <t>now the charges of these ions: metals in Groups 1, 2 and 3, non-metals in Groups 5, 6 and 7, Ag+, Cu2+, Fe2+, Fe3+, Pb2+, Zn2+ hydrogen (H+), hydroxide (OH–), ammonium (NH4+), carbonate (CO32–), nitrate (NO3- ), sulfate (SO42–)&amp;  draw dot-and-cross diagrams to show the formation of ionic compounds by electron transfer, limited to combinations of elements from Groups 1, 2, 3 and 5, 6, 7 (only outer electrons need be shown).&amp; understand how the similarities in the reactions of these elements with water provide evidence for their recognition as a family of elements</t>
  </si>
  <si>
    <t>Covered in three sections of the Pearson Edexcel specification.</t>
  </si>
  <si>
    <t>The elements in Group 7 of the periodic table, the halogens, all react with metals to form ionic compounds in which the halide ions have a single negative charge. Knowledge of the chemical properties of the halogens is limited to reactions with metals and displacement of less reactive halogens.</t>
  </si>
  <si>
    <t>1.38 &amp; 2.7</t>
  </si>
  <si>
    <t>5.2 &amp; 6.7</t>
  </si>
  <si>
    <t>know the charges of these ions: metals in Groups 1, 2 and 3, non-metals in Groups 5, 6 and 7, Ag+, Cu2+, Fe2+, Fe3+, Pb2+, Zn2+ hydrogen (H+), hydroxide (OH–), ammonium (NH4+), carbonate (CO32–), nitrate (NO3- ), sulfate (SO42–)  &amp; understand how displacement reactions involving halogens and halides provide evidence for the trend in reactivity in Group 7</t>
  </si>
  <si>
    <t>An ionic compound is a giant structure of ions. Ionic compounds are held together by strong electrostatic forces of attraction between oppositely charged ions. These forces act in all directions in the lattice and this is called ionic bonding. Students should be familiar with the structure of sodium chloride but do not need to know the structures of other ionic compounds. Students given appropriate information, should be able to draw or complete diagrams to show how elements form ions and ionic compounds.</t>
  </si>
  <si>
    <t>1.40 &amp; 1.41</t>
  </si>
  <si>
    <t>5.4 &amp; 5.5</t>
  </si>
  <si>
    <t>understand ionic bonding in terms of electrostatic attractions. &amp; draw dot-and-cross diagrams to show the formation of ionic compounds by electron transfer, limited to combinations of elements from Groups 1, 2, 3 and 5, 6, 7 (only outer electrons need be shown)</t>
  </si>
  <si>
    <t>The structure of sodium chloride is not referred to in the Pearson Edexcel specification but questions could be asked when the structure is provided in the question.</t>
  </si>
  <si>
    <t>When atoms share pairs of electrons, they form covalent bonds. These bonds between atoms are strong. Some covalently bonded substances, such as H2, Cl2, O2, N2, HCl, H2O, NH3 and CH4, consist of simple molecules. Others, such as diamond and silicon dioxide, have giant covalent structures (macromolecules). Students should be able to represent the covalent bonds in molecules such as water, ammonia, hydrogen, hydrogen chloride, methane and oxygen in the following forms: For ammonia (NH3) and/or H H N H N H H H and/or N H H H Students, given appropriate information, should be able to draw or complete diagrams to show how elements form covalent compounds by sharing electrons. Students should be able to recognise other simple molecules and giant structures from diagrams that show their bonding.</t>
  </si>
  <si>
    <t>1.44 &amp; 1.45 &amp; 1.46 &amp; 1.50</t>
  </si>
  <si>
    <t>5.8 &amp; 5.9 &amp; 5.10 &amp; 5.14</t>
  </si>
  <si>
    <t>know that a covalent bond is formed between atoms by the sharing of a pair of electrons  &amp; understand covalent bonds in terms of electrostatic attractions &amp; understand how to use dot-and-cross diagrams to represent covalent bonds in:   diatomic molecules, including  hydrogen, oxygen, nitrogen, halogens and hydrogen halides and inorganic molecules including water, ammonia and carbon dioxide and organic molecules containing up to two carbon atoms, including methane, ethane,ethene and those containing halogen atoms &amp; explain how the structures of diamond, graphite and C60 fullerene influence their physical properties, including electrical conductivity and hardness</t>
  </si>
  <si>
    <t>Silicon dioxide is not given as an example of a macromolecule but fullerene is.</t>
  </si>
  <si>
    <t>Compounds formed from non-metals consist of molecules. In molecules, the atoms are held together by covalent bonds.</t>
  </si>
  <si>
    <t>This is not explicitly stated in the Pearson Edexcel specification but it is implied by 1.46.</t>
  </si>
  <si>
    <t>Metals consist of giant structures of atoms arranged in a regular pattern.</t>
  </si>
  <si>
    <t>The electrons in the highest occupied energy levels (outer shell) of metal atoms are delocalised and so free to move through the whole structure. This corresponds to a structure of positive ions with electrons between the ions holding them together by strong electrostatic attractions. The bonding in metals is represented in the following form: Delocalised electrons</t>
  </si>
  <si>
    <t xml:space="preserve"> explain typical physical properties of metals, including electrical conductivity and malleability</t>
  </si>
  <si>
    <t>3.2.2 How bonding and structure are related to the properties of substances</t>
  </si>
  <si>
    <t>Ionic compounds have regular structures (giant ionic lattices) in which there are strong electrostatic forces of attraction in all directions between oppositely charged ions. These compounds have high melting points and high boiling points because of the large amounts of energy needed to break the many strong bonds.</t>
  </si>
  <si>
    <t>1.41 &amp; 1.42</t>
  </si>
  <si>
    <t>5.5 &amp; 5.6</t>
  </si>
  <si>
    <t>understand ionic bonding in terms of electrostatic attractions &amp; understand why compounds with giant ionic lattices have high melting and boiling points</t>
  </si>
  <si>
    <t>When melted or dissolved in water, ionic compounds conduct electricity because the ions are free to move and carry the current. Knowledge of the structures of specific ionic compounds other than sodium chloride is not required.</t>
  </si>
  <si>
    <t>Substances that consist of simple molecules are gases, liquids or solids that have relatively low melting points and boiling points.</t>
  </si>
  <si>
    <t>explain why substances with a simple molecular structures are gases or liquids, or solids with low melting and boiling points  - the term ‘intermolecular’ forces of attraction can be used to represent all forces between molecules</t>
  </si>
  <si>
    <t>Substances that consist of simple molecules have only weak forces between the molecules (intermolecular forces). It is these intermolecular forces that are overcome, not the covalent bonds, when the substance melts or boils. Students should understand that intermolecular forces are weak compared with covalent bonds.</t>
  </si>
  <si>
    <t>Substances that consist of simple molecules do not conduct electricity because the molecules do not have an overall electric charge.</t>
  </si>
  <si>
    <t>Not stated explicitly in the Pearson Edexcel specification but this idea is implied in 1.43.</t>
  </si>
  <si>
    <t>Atoms that share electrons can also form giant structures or macromolecules. Diamond and graphite (forms of carbon) and silicon dioxide (silica) are examples of giant covalent structures (lattices) of atoms. All the atoms in these structures are linked to other atoms by strong covalent bonds and so they have very high melting points. Students should be able to recognise other giant structures or macromolecules from diagrams showing their bonding.</t>
  </si>
  <si>
    <t>explain why substances with giant covalent structures are solids with high melting and boiling points. &amp; understand why compounds with giant ionic lattices have high melting and boiling points</t>
  </si>
  <si>
    <t>Metals conduct heat and electricity because of the delocalised electrons in their structures. Students should know that conduction depends on the ability of electrons to move through the metal.</t>
  </si>
  <si>
    <t>The concept of delocalised would be covered in the learning for this section.</t>
  </si>
  <si>
    <t>3.2.3 Structure and bonding of carbon</t>
  </si>
  <si>
    <t>The element carbon can form four covalent bonds.</t>
  </si>
  <si>
    <t>Not directly stated in the specification but candidates will appreciate this as they are required to know how to draw displayed formulae for organic compounds.</t>
  </si>
  <si>
    <t>In diamond, each carbon atom forms four covalent bonds with other carbon atoms in a giant covalent structure, so diamond is very hard.</t>
  </si>
  <si>
    <t>In graphite, each carbon atom bonds to three others, forming layers. The layers are free to slide over each other because there are no covalent bonds between the layers and so graphite is soft and slippery. Students should be able to explain the properties of graphite in terms of weak forces between the layers.</t>
  </si>
  <si>
    <t>In graphite, one electron from each carbon atom is delocalised. These delocalised electrons allow graphite to conduct heat and electricity. Students should realise that graphite is similar to metals in that it has delocalised electrons.</t>
  </si>
  <si>
    <t>Carbon can also form fullerenes with different numbers of carbon atoms. Fullerenes can be used for drug delivery into the body, in lubricants, as catalysts, and in nanotubes for reinforcing materials, eg in tennis rackets. Students are only required to know that the structure of fullerenes is based on hexagonal rings of carbon atoms</t>
  </si>
  <si>
    <t>3.2.4 Nanoparticles</t>
  </si>
  <si>
    <t>Nanoscience refers to structures that are 1–100 nm in size, of the order of a few hundred atoms. Nanoparticles show properties different from those for the same materials in bulk and have a high surface area to volume ratio, which may lead to the development of new computers, new catalysts, new coatings, highly selective sensors, stronger and lighter construction materials, and new cosmetics such as suntan creams and deodorants. Students should know what is meant by nanoscience and nanoparticles and should consider some of the applications of these materials, but do not need to know specific examples or properties. Questions may be set on information that is provided about these materials and relating their use to their structure.</t>
  </si>
  <si>
    <t>3.3 Chemical changes</t>
  </si>
  <si>
    <t>3.3.1 Metals</t>
  </si>
  <si>
    <t>Metals are useful materials as they are good conductors of heat and electricity. They can also be bent or hammered into shape because the layers of atoms in metals are able to slide over each other.</t>
  </si>
  <si>
    <t>An alloy is a mixture of at least two elements, at least one of which is a metal. Alloys often have properties that are different from the metals they contain. This makes them more useful than the pure metals alone. Steels are a mixture of iron with carbon and sometimes other metals. Students may be given information on the composition of specific alloys so that they can evaluate their uses.</t>
  </si>
  <si>
    <t>2.26C &amp; 2.27C</t>
  </si>
  <si>
    <t>2.12C &amp; 2.13C</t>
  </si>
  <si>
    <t>know that an alloy is a mixture of a metal and one or more elements, usually other metals or carbon. &amp; explain why alloys are harder than pure metals</t>
  </si>
  <si>
    <t>The use of carbon to make steel is covered in the section detailing uses of certain metals (2.25C).</t>
  </si>
  <si>
    <t>Copper is useful for electrical wiring and plumbing because it has the following properties: • it is a good conductor of heat and electricity • it can be bent but is hard enough to be used to make pipes or tanks • it does not react with water.</t>
  </si>
  <si>
    <t>3.3.1.1 The reactivtiy series</t>
  </si>
  <si>
    <t>Metals can be arranged in an order of their reactivity from their reactions with water and dilute acids. Students should be able to recall and describe the reactions, if any, of potassium, sodium, lithium, calcium, magnesium, zinc, iron and copper with water or dilute acids. Students should be able, where appropriate, to place these metals in order of reactivity.</t>
  </si>
  <si>
    <t>2.15 &amp; 2.17</t>
  </si>
  <si>
    <t>2.1 &amp; 2.3</t>
  </si>
  <si>
    <t>understand how metals can be arranged in a reactivity series based on their reactions with: water, dilute hydrochloric or sulfuric acid &amp; know the order of reactivity of these metals: potassium, sodium, lithium, calcium, magnesium, aluminium, zinc, iron, copper, silver, gold</t>
  </si>
  <si>
    <t>The Pearson Edexcel specification includes the use of acids to determine the reactivity series of metals.</t>
  </si>
  <si>
    <t>Displacement reactions involving metals and their compounds in aqueous solution establish positions within the reactivity series. Students should be able to describe displacement reactions in terms of oxidation and reduction, and to write the ionic equations.</t>
  </si>
  <si>
    <t>understand how metals can be arranged in a reactivity series based on their displacement reactions between: metals and metal oxides, metals and aqueous solutions of metal salts</t>
  </si>
  <si>
    <t>Unreactive metals such as gold are found in the Earth as the metal itself but most metals are found as compounds that require chemical reactions to extract the metal.</t>
  </si>
  <si>
    <t>Metals that are less reactive than carbon can be extracted from their oxides by reduction with carbon: for example, iron oxide is reduced in the blast furnace to make iron. Knowledge and understanding are limited to the reduction of oxides using carbon. Knowledge of reduction is limited to the removal of oxygen. Details of the blast furnace are not required, but students should know the raw materials used and explain the simple chemistry involved, including the use of equations. Knowledge of the details of the extraction of other metals is not required. Examination questions may provide further information about specific processes for students to interpret or evaluate</t>
  </si>
  <si>
    <t>2.23C &amp; 2.24C</t>
  </si>
  <si>
    <t>2.9C &amp; 2.10C</t>
  </si>
  <si>
    <t>explain how the method of extraction of a metal is related to its position in the reactivity series, illustrated by carbon extraction for iron and electrolysis for aluminium &amp; be able to comment on a metal extraction process, given appropriate information detailed knowledge of the processes used in the extraction of a specific metal is not required</t>
  </si>
  <si>
    <t>The raw materials and Chemistry of the blast furnace is not required.</t>
  </si>
  <si>
    <t>Metals that are more reactive than carbon, such as aluminium, are extracted by electrolysis of molten compounds. The use of large amounts of energy in the extraction of these metals makes them expensive. Knowledge of the details of industrial methods of electrolysis is not required, other than the detail required for aluminium (see Section 3.3.2).</t>
  </si>
  <si>
    <t>The cost factor is not considered in the Pearson Edexcel specification.</t>
  </si>
  <si>
    <t>New ways of extracting copper from low-grade ores are being researched to limit the environmental impact of traditional mining. Copper can be extracted by phytomining, or by bioleaching. Students should know and understand that: • phytomining uses plants to absorb metal compounds and that the plants are burned to produce ash that contains the metal compounds • bioleaching uses bacteria to produce leachate solutions that contain metal compounds. Further specific details of these processes are not required.</t>
  </si>
  <si>
    <t>Copper can be obtained from solutions of copper salts by electrolysis. Students should know the electrode material and be able to write the ionic half equations for the reactions occurring at both electrodes.</t>
  </si>
  <si>
    <t>Copper can be obtained from solutions of copper salts by displacement using scrap iron. Students should be able to describe this in terms of oxidation and reduction, and to write the ionic equation.</t>
  </si>
  <si>
    <t>Copper is not specified but candidates should know that iron would displace copper from a solution of a copper compound. The use of scrap iron is not covered.</t>
  </si>
  <si>
    <t>We should recycle metals because extracting them uses limited resources, and is expensive in terms of energy and in terms of effects on the environment. Students are not required to know details of specific examples of recycling, but should understand the benefits of recycling in the general terms specified here.</t>
  </si>
  <si>
    <t>3.3.1.2 Metal carbonates</t>
  </si>
  <si>
    <t>The carbonates of magnesium, copper, zinc, calcium and lithium decompose on heating (thermal decomposition) in a similar way. Students should be aware that not all carbonates of metals in Group 1 of the periodic table decompose at the temperatures reached by a Bunsen burner</t>
  </si>
  <si>
    <t>escribe the formation of carbon dioxide from the thermal decomposition of metal carbonates, including copper(II) carbonate</t>
  </si>
  <si>
    <t>The fact that carbonates of group 1 metals do not decompose at the temperature of a Bunsen flame is not covered.</t>
  </si>
  <si>
    <t>Metal carbonates react with acids to produce carbon dioxide, a salt and water</t>
  </si>
  <si>
    <t>3.3.2 Electrolysis</t>
  </si>
  <si>
    <t>When an ionic substance is melted or dissolved in water, the ions are free to move about within the liquid or solution.</t>
  </si>
  <si>
    <t>Passing an electric current through ionic substances that are molten, eg lead bromide, or in solution breaks them down into elements. This process is called electrolysis and the substance broken down is called the electrolyte.</t>
  </si>
  <si>
    <t>This formal definition of electrolysis is not given in the Pearson Edexcel specification but the learning objectives it achieves would come out of this section of the specification.</t>
  </si>
  <si>
    <t>During electrolysis, positively charged ions move to the negative electrode (the cathode), and negatively charged ions move to the positive electrode (the anode).</t>
  </si>
  <si>
    <t>Required practical: Investigate the products at the anode and cathode in the electrolysis of copper sulfate solution. C</t>
  </si>
  <si>
    <t>Oxidation and reduction can be defined as the loss and gain of electrons respectively.</t>
  </si>
  <si>
    <t>At the cathode, positively charged ions gain electrons; at the anode, negatively charged ions lose electrons.</t>
  </si>
  <si>
    <t>Understanding why these reactions are classified as oxidation or reduction would cover this topic.</t>
  </si>
  <si>
    <t>Reactions at electrodes can be represented by half equations, for example: 2Cl– → Cl2 + 2e– or 2Cl– – 2e– → Cl2 Students should be able to write half equations for the reactions occurring at the electrodes during electrolysis, and may be required to complete and balance supplied half equations.</t>
  </si>
  <si>
    <t>If there is a mixture of ions: • at the cathode, the products formed depend on the reactivity of the elements involved • at the anode, the products formed also depend on the relative concentrations of the ions present.</t>
  </si>
  <si>
    <t>Electrolysis is used to electroplate objects. This may be for reasons such as appearance, durability and prevention of corrosion. It includes copper plating and silver plating.</t>
  </si>
  <si>
    <t>Aluminium is manufactured by the electrolysis of a molten mixture of aluminium oxide and cryolite. Aluminium forms at the negative electrode and oxygen at the positive electrode. The positive electrode is made of carbon, which reacts with the oxygen to produce carbon dioxide. Students should understand why cryolite is used in this process. Students should be aware that large amounts of energy are needed in the extraction process.</t>
  </si>
  <si>
    <t xml:space="preserve">Candidates are expected to know that aluminium is extracted from its ore using electrolysis but details of the procedure are not required. </t>
  </si>
  <si>
    <t>The electrolysis of sodium chloride solution produces hydrogen and chlorine. Sodium hydroxide solution is also produced. These are important reagents for the chemical industry, eg sodium hydroxide for the production of soap and chlorine for the production of bleach and plastics. Students should be able to explain, using ideas relating to reactivity why each of these products is produced.</t>
  </si>
  <si>
    <t>3.4 Chemical analysis</t>
  </si>
  <si>
    <t>3.4.1 Purity and chromatography</t>
  </si>
  <si>
    <t>A pure element or compound contains only one substance, with no other substances mixed in. Students should be able to identify substances and assess their purity from melting point and boiling point information.</t>
  </si>
  <si>
    <t>Measures of purity are important in everyday substances such as foodstuffs and drugs.</t>
  </si>
  <si>
    <t>A mixture consists of two or more elements or compounds not chemically combined together. The chemical properties of each substance in the mixture are unchanged. It is possible to separate the substances in a mixture by physical methods, including distillation, filtration and crystallisation.</t>
  </si>
  <si>
    <t>1.8 &amp; 1.10</t>
  </si>
  <si>
    <t>understand how to classify a substance as an element, compound or mixture.                                                       &amp; describe these experimental techniques for the separation of mixtures: simple distillation, fractional distillation, filtration, crystallisation, paper chromatography</t>
  </si>
  <si>
    <t>Paper chromatography can be used to analyse substances present in a solution, eg food colourings and inks/ dyes. Students should be able to describe how to carry out paper chromatography separations and how the components of a mixture can be identified using Rf values. They have to be aware that solvents other than water can be used.</t>
  </si>
  <si>
    <t>1.11 &amp; 1.12</t>
  </si>
  <si>
    <t>understand how a chromatogram provides information about the composition of a mixture &amp;  understand how to use the calculation of Rf values to identify the components of a mixture</t>
  </si>
  <si>
    <t>The Pearson Edexcel specification includes an embedded practical:  investigate paper chromatography using inks/food colourings</t>
  </si>
  <si>
    <t>Chromatography involves a stationary and a mobile phase and separation depends on the relative solubility of the components. Students should be able to suggest chromatographic methods for distinguishing pure from impure substances.</t>
  </si>
  <si>
    <t>3.4.2 Identification of common gases</t>
  </si>
  <si>
    <t>A pop is heard when a lighted splint is placed near hydrogen gas.</t>
  </si>
  <si>
    <t>A glowing splint relights in a test tube of oxygen gas.</t>
  </si>
  <si>
    <t>Carbon dioxide turns limewater (calcium hydroxide solution) cloudy white.</t>
  </si>
  <si>
    <t>Ammonia has a characteristic sharp, choking smell. It also makes damp red litmus paper turn blue. Ammonia forms a white smoke of ammonium chloride when hydrogen chloride gas, from concentrated hydrochloric acid, is held near it.</t>
  </si>
  <si>
    <t>Chlorine has a characteristic sharp, choking smell. It also makes damp blue litmus paper turn red, and then bleaches it white.</t>
  </si>
  <si>
    <t>3.4.3 Identification of ions</t>
  </si>
  <si>
    <t>Flame tests can be used to identify metal ions. Lithium, sodium, potassium, calcium and barium compounds produce distinctive colours in flame tests: • lithium compounds result in a crimson flame • sodium compounds result in a yellow flame • potassium compounds result in a lilac flame • calcium compounds result in a red flame • barium compounds result in a green flame.</t>
  </si>
  <si>
    <t>know the colours formed in flame tests for these cations : Li+ is red Na+ is yellow K+ is lilac Ca2+ is orange-red Cu2+ is blue-green</t>
  </si>
  <si>
    <t>Required practical: Identify the metal ion in an unknown compound using flame testing techniques.</t>
  </si>
  <si>
    <t>Aluminium, calcium and magnesium ions form white precipitates with sodium hydroxide solution but only the aluminium hydroxide precipitate dissolves in excess sodium hydroxide solution</t>
  </si>
  <si>
    <t>Copper(II), iron(II) and iron(III) ions form coloured precipitates with sodium hydroxide solution. Copper(II) forms a blue precipitate, iron(II) a green precipitate and iron(III) a brown precipitate.</t>
  </si>
  <si>
    <t>describe tests for these cations: NH4+ using sodium hydroxide solution and identifying the gas evolved  Cu2+, Fe2+ and Fe3+ using sodium hydroxide solution</t>
  </si>
  <si>
    <t>Carbonates react with dilute acids to form carbon dioxide. Carbon dioxide produces a white precipitate with limewater, which turns limewater cloudy white.</t>
  </si>
  <si>
    <t>Halide ions in solution produce precipitates with silver nitrate solution in the presence of dilute nitric acid. Silver chloride is white, silver bromide is cream and silver iodide is yellow.</t>
  </si>
  <si>
    <t>describe tests for these anions: Cl–, Br– and I– using acidified silver nitrate solution                                                                         SO42– using acidified barium chloride solution CO32– using hydrochloric acid and identifying the gas evolved</t>
  </si>
  <si>
    <t>Sulfate ions in solution produce a white precipitate with barium chloride solution in the presence of dilute hydrochloric acid.</t>
  </si>
  <si>
    <t>3.5 Acids, bases and salts</t>
  </si>
  <si>
    <t>3.5.1 The properties of acids and bases</t>
  </si>
  <si>
    <t>Metal oxides and hydroxides are bases. Soluble hydroxides are called alkalis.</t>
  </si>
  <si>
    <t>Acids react with bases to form salts. These reactions are called neutralisation reactions.</t>
  </si>
  <si>
    <t>The particular salt produced in any reaction between an acid and a base or alkali depends on: • the acid used (hydrochloric acid produces chlorides, nitric acid produces nitrates, sulfuric acid produces sulfates) • the metal in the base or alkali.</t>
  </si>
  <si>
    <t>Ammonia dissolves in water to produce an alkaline solution. It is used to produce ammonium salts.</t>
  </si>
  <si>
    <t>A solution of calcium hydroxide in water (limewater) reacts with carbon dioxide to produce calcium carbonate.</t>
  </si>
  <si>
    <t>This is not in the Pearson Edexcel specification although candidates might have learnt this from the test for carbon dioxide.</t>
  </si>
  <si>
    <t>Hydrogen ions, H+ (aq), make solutions acidic and hydroxide ions, OH– (aq), make solutions alkaline. The pH scale is a measure of the acidity or alkalinity of a solution. Students should be familiar with the pH scale from 0 to 14, and know that pH 7 is a neutral solution. Students should be able to describe the use of universal indicator to measure the approximate pH of a solution.</t>
  </si>
  <si>
    <t>2.29 &amp; 2.30 &amp; 2.31</t>
  </si>
  <si>
    <t>2.15 &amp; 2.16 &amp; 2.17</t>
  </si>
  <si>
    <t>understand how to use the pH scale, from 0–14, can be used to classify solutions as strongly acidic (0–3), weakly acidic (4–6), neutral (7), weakly alkaline (8–10) and strongly alkaline (11–14) &amp; describe the use of universal indicator to measure the approximate pH value of an aqueous solution &amp; know that acids in aqueous solution are a source of hydrogen ions and alkalis in a aqueous solution are a source of hydroxide ions</t>
  </si>
  <si>
    <t>In neutralisation reactions, hydrogen ions react with hydroxide ions to produce water. This reaction can be represented by the equation: H+ (aq) + OH– (aq) → H2O (l)</t>
  </si>
  <si>
    <t>3.5.2 Preparation of salts</t>
  </si>
  <si>
    <t>Soluble salts can be made from acids by reacting them with: • metals – not all metals are suitable; some are too reactive and others are not reactive enough • insoluble bases – the base is added to the acid until no more will react and the excess solid is filtered off • alkalis – an indicator can be used to show when the acid and alkali have completely reacted to produce a salt solution. Students should be able to suggest methods to make a named soluble salt.</t>
  </si>
  <si>
    <t>2.37 &amp; 2.39 &amp; 2.40C</t>
  </si>
  <si>
    <t>2.23 &amp; 2.39 &amp; 2.26C</t>
  </si>
  <si>
    <r>
      <t xml:space="preserve">describe the reactions of hydrochloric acid, sulfuric acid and nitric acid with metals, bases and metal carbonates (excluding the reactions between nitric acid and metals) to form salts &amp;  describe an experiment to prepare a pure, dry sample of a soluble salt, starting from an insoluble reactant &amp; </t>
    </r>
    <r>
      <rPr>
        <b/>
        <sz val="10"/>
        <rFont val="Aptos Narrow"/>
        <family val="2"/>
        <scheme val="minor"/>
      </rPr>
      <t>describe an experiment to prepare a pure, dry sample of a soluble salt, starting from an acid and alkali</t>
    </r>
  </si>
  <si>
    <t>Salt solutions can be crystallised to produce solid salts.</t>
  </si>
  <si>
    <t>This is covered in an embedded practical.</t>
  </si>
  <si>
    <t>Insoluble salts can be made by mixing appropriate solutions of ions so that a precipitate is formed. Precipitation can be used to remove unwanted ions from solutions: for example, in treating water for drinking or in treating effluent. Students should be able to name the substances needed to make a named insoluble salt.</t>
  </si>
  <si>
    <t>3.6 Quantitative chemistry</t>
  </si>
  <si>
    <t>3.6.1 Conservation of mass including the quatitative interpretation of chemical equations</t>
  </si>
  <si>
    <t>Chemical reactions can be represented by word equations or by symbol equations. Students should be able to write word and balanced symbol equations for reactions in the specification.</t>
  </si>
  <si>
    <t>Information about the states of reactants and products can be included in chemical equations. Students should be able to use the state symbols (g), (l), (s) and (aq) in equations where appropriate.</t>
  </si>
  <si>
    <t>No atoms are lost or made during a chemical reaction so the mass of the products equals the mass of the reactants.</t>
  </si>
  <si>
    <t>In the Pearson Edexcel specification this idea is developed by considering amount of substance, in mol, rather than by masses.</t>
  </si>
  <si>
    <t>The masses of reactants and products can be calculated from balanced symbol equations. Students should be able to calculate the mass of a reactant or product from information about the masses of the other reactants and products in the reaction and the balanced symbol equation.</t>
  </si>
  <si>
    <t>Even though no atoms are gained or lost in a chemical reaction, it is not always possible to obtain the calculated amount of a product because: • the reaction may not go to completion because it is reversible • some of the product may be lost when it is separated from the reaction mixture • some of the reactants may react in ways different from the expected reaction.</t>
  </si>
  <si>
    <t>This is not directly covered in the Pearson Edexcel specification but learners may come across these ideas when calculating percentage yields (1.30)</t>
  </si>
  <si>
    <t>3.6.2 Use of amount of substance in relation to masses of pure substances</t>
  </si>
  <si>
    <t>The relative formula mass (Mr ) of a compound is the sum of the relative atomic masses of the atoms in the numbers shown in the formula. Students are expected to use relative atomic masses in the calculations specified in the subject content. Students should be able to calculate the relative formula mass (Mr ) of a compound from its formula.</t>
  </si>
  <si>
    <t>The percentage by mass of an element in a compound can be calculated from the relative atomic mass of the element in the formula and the relative formula mass of the compound.</t>
  </si>
  <si>
    <t>The empirical formula of a compound can be calculated from the masses or percentages of the elements in a compound. Students should be able to calculate empirical formulae and molecular formulae.</t>
  </si>
  <si>
    <t>1.32 &amp; 1.33</t>
  </si>
  <si>
    <t>know what is meant by the terms ‘empirical formula’ and ‘molecular formula’ &amp; calculate empirical and molecular formulae from experimental data</t>
  </si>
  <si>
    <t>3.6.3 The mole concept</t>
  </si>
  <si>
    <t>The relative formula mass of a substance, in grams, is known as one mole of that substance. Students should be able to use the relative formula mass of a substance to calculate the number of moles in a given mass of that substance and vice versa.</t>
  </si>
  <si>
    <t>1.27 &amp; 1.28</t>
  </si>
  <si>
    <t>know that the mole (mol) is the unit for the amount of a substance &amp; understand how to carry out calculations involving amount of substance, relative atomic mass (Ar) and relative formula mass (Mr)</t>
  </si>
  <si>
    <t>One mole contains 6.02 × 1023 atoms or molecules. This number is known as Avogadro’s constant.</t>
  </si>
  <si>
    <t>Avogadro's constant is not covered in the Pearson Edexcel specification.</t>
  </si>
  <si>
    <t>3.6.4 molar concentrations</t>
  </si>
  <si>
    <t>The concentration of a solution is related to the mass of the solute (in terms of number of moles) and the volume of the solution. The concentration of a solution is calculated as follows: Concentration (mol/dm3) = number of moles/volume of solution (in dm3).</t>
  </si>
  <si>
    <t xml:space="preserve">understand how to carry out calculations involving amount of substance, volume and concentration (in mol/dm3) of solution             </t>
  </si>
  <si>
    <t>The volumes of acid and alkali solutions that react with each other can be measured by titration using a suitable indicator. Students should be able to carry out titrations using strong acids and strong alkalis only (sulfuric, hydrochloric and nitric acids only).</t>
  </si>
  <si>
    <t>Required practical: Establish the concentration of an unknown strong acid through titration with a strong base</t>
  </si>
  <si>
    <t>Not a required practical but it can be assumed candidates would have done a titration such as this.</t>
  </si>
  <si>
    <t>If the concentration of one of the reactants is known, the results of a titration can be used to find the concentration of the other reactant. Students should know how to carry out a titration and be able to calculate the chemical quantities in titrations involving concentrations in mol/dm3 and in g/dm3</t>
  </si>
  <si>
    <t>This calculation will be covered within this section (2.33C)</t>
  </si>
  <si>
    <t>The molar gas volume at room temperature and pressure is assumed to be 24 dm3 C Students are expected to be able to calculate the number of moles or the volume of gas in a reaction.</t>
  </si>
  <si>
    <t>3.7 Trends across the periodic table</t>
  </si>
  <si>
    <t>3.7.1 Group properties</t>
  </si>
  <si>
    <t>The elements in Group 1 of the periodic table (known as the alkali metals): • are metals with low density (the first three elements in the group are less dense than water) • react with non-metals to form ionic compounds in which the metal ion carries a charge of +1. The compounds are white solids that dissolve in water to form colourless solutions • react with water, releasing hydrogen • form hydroxides that dissolve in water to give alkaline solutions.</t>
  </si>
  <si>
    <t>1.38 &amp; 2.34 &amp; 2.38</t>
  </si>
  <si>
    <t>5.21 &amp; 2.20 &amp; 2.24</t>
  </si>
  <si>
    <t>know the charges of these ions: metals in Groups 1, 2 and 3 &amp; know the general rules for predicting the solubility of ionic compounds in water: common sodium, potassium and ammonium compounds are soluble, all nitrates are soluble , common chlorides are soluble, except those of silver and lead(II);common sulfates are soluble, except for those of barium, calcium and lead(II); common carbonates are insoluble, except for those of sodium, potassium and ammonium; common hydroxides are insoluble except for those of sodium, potassium and calcium (calcium hydroxide is slightly soluble) &amp;  know that metal oxides, metal hydroxides and ammonia can act as bases, and that alkalis are bases that are soluble in water</t>
  </si>
  <si>
    <t>The Pearson Edexcel specification concentrates on the reactivity of the alkali metals rather than their physical properties</t>
  </si>
  <si>
    <t>In Group 1, the further down the group an element is, the more reactive the element.</t>
  </si>
  <si>
    <t>The elements in Group 7 of the periodic table (known as the halogens) react with metals to form ionic compounds in which the halide ion carries a charge of –1.</t>
  </si>
  <si>
    <t>know the charges of these ions: metals in Groups 1, 2 and 3, non-metals in Groups 5, 6 and 7 </t>
  </si>
  <si>
    <t>In Group 7, the further down the group an element is: • the less reactive the element • the higher its melting point and boiling point.</t>
  </si>
  <si>
    <t>A more reactive halogen can displace a less reactive halogen from an aqueous solution of its salt.</t>
  </si>
  <si>
    <t>The trends in reactivity within groups in the periodic table can be explained because the higher the energy level of the outer electrons: • the more easily electrons are lost • the less easily electrons are gained. Students should be able to explain the relative reactivities of the elements in Group 1 and 7.</t>
  </si>
  <si>
    <t>2.4C &amp; 2.8C</t>
  </si>
  <si>
    <t>6.4C &amp; 6.8C</t>
  </si>
  <si>
    <t>explain the trend in reactivity in Group 1 in terms of electronic configurations &amp; explain the trend in reactivity in Group 7 in terms of electronic configurations</t>
  </si>
  <si>
    <t>3.7.2 Transition metals</t>
  </si>
  <si>
    <t>Transition metals are those in the centre of the periodic table between Groups 2 and 3. Many transition metals have ions with different charges, form coloured compounds and are useful as catalysts.</t>
  </si>
  <si>
    <t>Compared with the elements in Group 1, transition metals: • have higher melting points (except for mercury) and higher densities • are stronger and harder • are much less reactive and so do not react as vigorously with water or oxygen.</t>
  </si>
  <si>
    <t>3.8 The rate of chemical change</t>
  </si>
  <si>
    <t>3.8.1 Rate of reaction</t>
  </si>
  <si>
    <t>The rate of a chemical reaction can be found by measuring the amount of a reactant used or the amount of product formed over time: Rate of reaction = amount of reactant used time Rate of reaction = amount of product formed time Students need to be able to interpret graphs showing the amount of product formed (or reactant used up) with time, in terms of the rate of the reaction. Knowledge of specific reactions other than those in the subject content is not required, but students will be expected to have studied examples of chemical reactions and processes in developing their skills during their study of this section.</t>
  </si>
  <si>
    <t>The interpretation of graphs would be covered in two embedded practicals. Unlike the Oxford/AQA specification candidates are expected to be familiar with rates of reaction experiments involving marble chips and hydrogen peroxide.</t>
  </si>
  <si>
    <t>Chemical reactions can occur only when reacting particles collide with each other and with sufficient energy. The minimum amount of energy that particles must have to react is called the activation energy.</t>
  </si>
  <si>
    <t>Increasing the temperature increases the speed of the reacting particles so that they collide more frequently and more energetically. This increases the rate of reaction.</t>
  </si>
  <si>
    <t>This and the next three statements are covered by one statement in the Pearson Edexcel  specification</t>
  </si>
  <si>
    <t>Increasing the pressure of reacting gases increases the frequency of collisions and so increases the rate of reaction.</t>
  </si>
  <si>
    <t>Increasing the concentration of reactants in solutions increases the frequency of collisions and so increases the rate of reaction.</t>
  </si>
  <si>
    <t>Increasing the surface area of solid reactants increases the frequency of collisions and so increases the rate of reaction.</t>
  </si>
  <si>
    <t>Required practical: Investigate factors affecting the rate of a reaction.</t>
  </si>
  <si>
    <t>The practicals required for the Pearson Edexcel are more prescriptive.</t>
  </si>
  <si>
    <t>Catalysts change the rate of chemical reactions but are not used up during the reaction. Different reactions need different catalysts. Knowledge of named catalysts other than those specified in the subject content is not required, but students should be aware of some examples of chemical reactions and processes that use catalysts.</t>
  </si>
  <si>
    <t>Catalysts are important in increasing the rate of chemical reactions used in industrial processes to reduce costs.</t>
  </si>
  <si>
    <t>3.8.2 Factors affecting equilibrium</t>
  </si>
  <si>
    <t>When a reversible reaction occurs in a closed system, equilibrium is reached when the reactions occur at exactly the same rate in each direction.</t>
  </si>
  <si>
    <t>3.19C &amp; 3.20C</t>
  </si>
  <si>
    <t>7.11C &amp; 7.12C</t>
  </si>
  <si>
    <t>know that a reversible reaction can reach dynamic equilibrium in a sealed container &amp; know that the characteristics of a reaction at dynamic equilibrium are: 
• the forward and reverse reactions occur at the same rate 
• the concentrations of reactants and products remain constant</t>
  </si>
  <si>
    <t>The relative amounts of all the reacting substances at equilibrium depend on the conditions of the reaction.</t>
  </si>
  <si>
    <t>This statement and the next two are covered by a single statement in the Pearson Edexcel specification.</t>
  </si>
  <si>
    <t>If the temperature is raised: • the yield from the endothermic reaction increases • the yield from the exothermic reaction decreases. If the temperature is lowered: • the yield from the endothermic reaction decreases • the yield from the exothermic reaction increases.</t>
  </si>
  <si>
    <t>In gaseous reactions: • an increase in pressure will favour the reaction that produces the least number of molecules as shown by the symbol equation for that reaction • a decrease in pressure will favour the reaction that produces the greatest number of molecules as shown by the symbol equation for that reaction.</t>
  </si>
  <si>
    <t>These factors, together with reaction rates, are important when determining the optimum conditions in industrial processes, including the Haber process.</t>
  </si>
  <si>
    <t>3.8.3 Production of ammonia and sulfuric acid</t>
  </si>
  <si>
    <t>The raw materials for the Haber process are nitrogen and hydrogen. Nitrogen is obtained from the air and hydrogen may be obtained from natural gas or other sources.</t>
  </si>
  <si>
    <t>Ammonia is a raw material in the production of fertilizers. Students should be able to explain the global need for fertilizers to maximise food yields.</t>
  </si>
  <si>
    <t>The purified gases are passed over a catalyst of iron at a high temperature (about 450°C) and a high pressure (about 200 atmospheres). Some of the hydrogen and nitrogen react to form ammonia. The reaction is reversible so ammonia breaks down again into nitrogen and hydrogen: nitrogen + hydrogen → ammonia On cooling, the ammonia liquefies and is removed. The remaining hydrogen and nitrogen are recycled.</t>
  </si>
  <si>
    <t>Sulfuric acid is produced industrially using the contact process. It is a three–stage process, which incorporates a reversible process and the use of a catalyst. Stage 1: Sulfur is burned in air to produce sulfur dioxide S (s) + O2(g) → SO2(g) Stage 2: Sulfur dioxide reacts with more oxygen to make sulfur trioxide 2SO2(g) + O2(g) → 2SO3(g) This exothermic reaction is reversible and it requires a catalyst of Vanadium(V) oxide, V2O5, a temperature of around 450°C and atmospheric pressure. Stage 3: Sulfur trioxide reacts with water to make sulfuric acid
H2O(l) + SO3(g) → H2SO4(aq) 
Students should be able to describe the stages in the contact process and also to explain why a catalyst, a high 
temperature and atmospheric pressure are used in Stage 2.</t>
  </si>
  <si>
    <t>3.8.4 Redox reactions</t>
  </si>
  <si>
    <t>Oxidation can be described as the gain of oxygen by a substance and reduction as the loss of oxygen from a substance.</t>
  </si>
  <si>
    <t>Oxidation can also be described as the loss of electrons and reduction as gain of electrons. Students should be able to describe chemical reactions within this specification in terms of oxidation and reduction using the definitions above.</t>
  </si>
  <si>
    <t>When oxidation and reduction are happening at the same time this is known as a redox reaction, for example: Reduction Fe2O3 + 3 CO 2 Fe + 3 CO2 Oxidation</t>
  </si>
  <si>
    <t>3.9 Energy changes</t>
  </si>
  <si>
    <t>3.9.1 Exothermic and endothermic reactions</t>
  </si>
  <si>
    <t>When chemical reactions occur, energy is transferred to or from the surroundings. Knowledge of delta H (ΔH) conventions and enthalpy changes, including the use of positive values for endothermic reactions and negative values for exothermic reactions, is required.</t>
  </si>
  <si>
    <t>The idea of signs and their use for endothermic and exothermic reactions would be covered here in the Pearson Edexcel specification.</t>
  </si>
  <si>
    <t>An exothermic reaction is one that transfers energy to the surroundings. Examples of exothermic reactions include combustion, many oxidation reactions and neutralisation. Students should be able to give examples of exothermic reactions including combustion, oxidation and neutralisation. Everyday uses of exothermic reactions include self-heating cans (eg for coffee) and hand warmers.</t>
  </si>
  <si>
    <t>The Pearson Edexcel specification does not specify particular examples of these changes.</t>
  </si>
  <si>
    <t>An endothermic reaction is one that takes in energy from the surroundings. Endothermic reactions include thermal decompositions. Some sports injury packs are based upon endothermic reactions.</t>
  </si>
  <si>
    <t>In some chemical reactions, the products of the reaction can react to produce the original reactants. Such reactions are called reversible reactions and are represented as follows: A + B → C + D For example: hydrated copper sulfate (blue) endothermic → exothermic anhydrous copper sulfate (white) + water</t>
  </si>
  <si>
    <t>3.17 &amp; 3.18</t>
  </si>
  <si>
    <t>7.9 &amp; 7.10</t>
  </si>
  <si>
    <t>know that some reactions are reversible and that this is indicated by the symbol ⇌ in equations &amp; describe reversible reactions such as the dehydration of hydrated copper(II) sulfate and the effect of heat on ammonium chloride</t>
  </si>
  <si>
    <t>3.9.2 Calculating and explaining energy change</t>
  </si>
  <si>
    <t>The relative amounts of energy released when substances burn can be measured by simple calorimetry, eg by heating water in a glass or metal container. This method can be used to compare the amount of energy produced by fuels. C Students should be able to calculate and compare the amount of energy released by different fuels given the equation: Q = mc ΔT</t>
  </si>
  <si>
    <t>3.3 &amp; 3.8</t>
  </si>
  <si>
    <r>
      <t>calculate the heat energy change from a measured temperature change using the expression Q = mcΔT  &amp;</t>
    </r>
    <r>
      <rPr>
        <i/>
        <sz val="10"/>
        <rFont val="Aptos Narrow"/>
        <family val="2"/>
        <scheme val="minor"/>
      </rPr>
      <t xml:space="preserve"> practical: investigate temperature changes accompanying some of the following types of change: • salts dissolving in water • neutralisation reactions • displacement reactions • combustion reactions</t>
    </r>
  </si>
  <si>
    <t>Comparing fuels is covered by the combustion section of these embedded practicals.</t>
  </si>
  <si>
    <t>Energy is normally measured in joules (J) or kilojoules (kJ) for a given mass or amount of substance eg kilojoules per gram or kilojoules per mole. C</t>
  </si>
  <si>
    <t>Units would be covered in this section of the Pearson Edexcel specification.</t>
  </si>
  <si>
    <t>The amount of energy produced by a chemical reaction in solution can be calculated from the measured temperature change of the solution when the reagents are mixed in an insulated container. This method can be used for reactions of solids with water or for neutralisation reactions.</t>
  </si>
  <si>
    <t>Simple energy level diagrams can be used to show the relative energies of reactants and products, the activation energy and the overall energy change of a reaction. Students will be expected to understand simple energy level diagrams showing the relative energies of reactants and products, the activation energy and the overall energy change, with a curved arrow to show the energy as the reaction proceeds. Students should be able to relate these to exothermic and endothermic reactions.</t>
  </si>
  <si>
    <t>During a chemical reaction: • energy must be supplied to break bonds • energy is released when bonds are formed. Students should be able to calculate the energy transferred in reactions and interpret simple energy level diagrams in terms of bond breaking and bond formation (including the idea of activation energy and the effect on this of catalysts)</t>
  </si>
  <si>
    <t>3.6C &amp; 3.13</t>
  </si>
  <si>
    <t>3.6C &amp; 7.5</t>
  </si>
  <si>
    <r>
      <t xml:space="preserve">know that bond-breaking is an endothermic process and that bond-making is an exothermic process &amp; </t>
    </r>
    <r>
      <rPr>
        <sz val="10"/>
        <rFont val="Aptos Narrow"/>
        <family val="2"/>
        <scheme val="minor"/>
      </rPr>
      <t>know that a catalyst works by providing an alternative pathway with lower activation energy</t>
    </r>
  </si>
  <si>
    <t>In an exothermic reaction, the energy released from forming new bonds is greater than the energy needed to break existing bonds. Students should be able to calculate the energy transferred in reactions using bond dissociation energies supplied.</t>
  </si>
  <si>
    <t>In an endothermic reaction, the energy needed to break existing bonds is greater than the energy released from forming new bonds.</t>
  </si>
  <si>
    <t>Catalysts provide a different pathway for a chemical reaction that has a lower activation energy. Students should be able to represent the effect of a catalyst on an energy level diagram.</t>
  </si>
  <si>
    <t>3.9.3 Chemical cells and fuel cells</t>
  </si>
  <si>
    <t>A chemical cell produces a potential difference until the reactants are used up.</t>
  </si>
  <si>
    <t>Fuel cells produce electricity through the reaction of a fuel with oxygen. Hydrogen-oxygen fuel cells use hydrogen as their fuel, and are useful in cars and spacecraft. Water is the only waste product from a hydrogen– oxygen fuel cell, so they cause less pollution when in use. Students should be able to compare the advantages and disadvantages of the combustion of hydrogen with the use of hydrogen fuel cells from information that is provided. Students should know and understand the benefits and disadvantages of hydrogen fuel in terms of: • storage and use • products of combustion. Knowledge of the details of the reactions in fuel cells is not required</t>
  </si>
  <si>
    <t>3.10 Organic chemistry</t>
  </si>
  <si>
    <t>3.10.1 Carbon compounds as fuels</t>
  </si>
  <si>
    <t>3.10.1.1 Crude oil</t>
  </si>
  <si>
    <t>Crude oil is a mixture of a very large number of compounds.</t>
  </si>
  <si>
    <t>Most of the compounds in crude oil are hydrocarbons, which are molecules made up of hydrogen and carbon atoms only</t>
  </si>
  <si>
    <t>The many hydrocarbons in crude oil may be separated into fractions, each of which contains molecules with a similar number of carbon atoms, by evaporating the oil and allowing it to condense at a number of different temperatures. This process is called fractional distillation. Students should know and understand the main processes in continuous fractional distillation in a fractionating column. Knowledge of the names of specific fractions or fuels is not required.</t>
  </si>
  <si>
    <t>The Pearson Edexcel specification does require names of different factions.</t>
  </si>
  <si>
    <t>3.10.1.2 Hydrocarbons</t>
  </si>
  <si>
    <t>Most of the hydrocarbons in crude oil are saturated hydrocarbons called alkanes. The general formula for the homologous series of alkanes is CnH2n+2 Students should know that in saturated hydrocarbons all the carbon–carbon bonds are single covalent bonds.</t>
  </si>
  <si>
    <t>4.19 &amp; 4.20</t>
  </si>
  <si>
    <t>know the general formula for alkanes &amp; explain why alkanes are classified as saturated hydrocarbons</t>
  </si>
  <si>
    <t>Alkane molecules can be represented in the following forms: C2H6 or H H | | H C C H | | H H Students should know that in displayed structures represents a covalent bond. Students should be able to recognise alkanes from their formulae in any of the forms, but do not need to know the names of specific alkanes other than methane, ethane and propane.</t>
  </si>
  <si>
    <t>Some properties of hydrocarbons depend on the size of their molecules. These properties influence how hydrocarbons are used as fuels. Knowledge and understanding of trends in properties of hydrocarbons is limited to: • boiling points • viscosity • flammability</t>
  </si>
  <si>
    <t>Most fuels, including coal, contain carbon and/or hydrogen and may also contain some sulfur. The gases released into the atmosphere when a fuel burns may include carbon dioxide, water (vapour), carbon monoxide, sulfur dioxide and oxides of nitrogen. Solid particles (particulates) may also be released. Solid particles may contain soot (carbon) and unburnt fuels. Sulfur dioxide and oxides of nitrogen cause acid rain, an increase in carbon dioxide may result in climate change, and solid particles cause global dimming. Students should be able to relate products of combustion to the elements present in compounds in the fuel and to the extent of combustion (whether complete or incomplete). No details of how the oxides of nitrogen are formed are required, other than the fact that they are formed at high temperatures.</t>
  </si>
  <si>
    <t>4.12 &amp; 4.14 &amp; 4.15 &amp; 4.16</t>
  </si>
  <si>
    <t>know the possible products of complete and incomplete combustion of hydrocarbons with oxygen in the air. &amp; know that, in car engines, the temperature reached is high enough to allow nitrogen and oxygen from air to react, forming oxides of nitrogen. &amp; explain how the combustion of some impurities in hydrocarbon fuels results in the formation of sulfur dioxide &amp; understand how sulfur dioxide and oxides of nitrogen contribute to acid rain</t>
  </si>
  <si>
    <t>The combustion of hydrocarbon fuels releases energy. During combustion, the carbon and hydrogen in the fuels are oxidised.</t>
  </si>
  <si>
    <t>know that a fuel is a substance that, when burned, releases heat energy. &amp; know the possible products of complete and incomplete combustion of hydrocarbons with oxygen in the air</t>
  </si>
  <si>
    <t>Ethanol can be made by reacting ethene with steam: C C2H4 + H2O → C2H5OH Phosphoric acid is used as a catalyst to increase the rate of the reaction. This is efficient because it is a continuous process. However, ethene is derived from crude oil, a non-renewable resource which may run out one day. Ethanol can also be made by fermenting sugar: C6H12O6 → 2C2H5OH + 2CO2 Enzymes in yeast are natural catalysts for this reaction, and this is a batch process. Unlike ethene, sugar is a renewable resource. Students should be able to compare the two ways of making ethanol in terms of type of raw material, type of process, labour, rate of reaction, conditions needed, purity of product and energy requirements.</t>
  </si>
  <si>
    <t>The economic and environmental considerations are not specifically mentioned in the Pearson Edexcel specifications but candidates may be asked to compare these two methods by making reasonable assumptions about cost and the availability of resources.</t>
  </si>
  <si>
    <t>Biofuels, including biodiesel and ethanol, are produced from plant material, and are possible alternatives to hydrocarbon fuels. Students should know and understand the benefits and disadvantages of biofuels in terms of: • use of renewable resources • their impacts on land use • their carbon footprint. Students should know that ethanol for use as a biofuel is produced from a dilute solution of ethanol obtained by the fermentation of plant materials at a temperature between 20°C and 35°C. Detailed knowledge of the methods used to produce other biofuels is not required</t>
  </si>
  <si>
    <t>3.10.1.3 Obtaining useful substances from crude oil</t>
  </si>
  <si>
    <t>Hydrocarbons can be broken down (cracked) to produce smaller, more useful molecules. This process involves heating the hydrocarbons to vaporise them. The vapours are either passed over a hot catalyst or mixed with steam and heated to a very high temperature so that thermal decomposition reactions then occur.</t>
  </si>
  <si>
    <t>The products of cracking include alkanes and unsaturated hydrocarbons called alkenes. The general formula for the homologous series of alkenes is CnH2n</t>
  </si>
  <si>
    <t>Required practical: Test for the presence of a double bond in an unknown hydrocarbon. C Students should know that in unsaturated hydrocarbons some of the carbon–carbon bonds are double covalent bonds</t>
  </si>
  <si>
    <t>Unsaturated hydrocarbon molecules can be represented in the following forms: C3H6 or H H H | | | H C C C | | H H Students should know that in displayed structures represents a double bond. Students should be able to recognise alkenes from their names or formulae, but do not need to know the names of individual alkenes other than ethene and propene</t>
  </si>
  <si>
    <t>Alkenes react with bromine water, turning it from orange to colourless.</t>
  </si>
  <si>
    <t>4.27 &amp; 4.28</t>
  </si>
  <si>
    <t>describe the reactions of alkenes with bromine to produce dibromoalkanes &amp; describe how bromine water can be used to distinguish between an alkane and an alkene</t>
  </si>
  <si>
    <t>Some of the products of cracking are useful as fuels</t>
  </si>
  <si>
    <t>3.10.2 Synthetic and naturally occuring polymers</t>
  </si>
  <si>
    <t>Alkenes can be used to make polymers such as poly(ethene) and poly(propene). In polymerisation reactions, many small molecules (monomers) join together to form very large molecules (polymers). For example: H H | | n C C | | H H → H H | | C C | | H H n ethene poly(ethene) Students should be able to recognise the molecules involved in these reactions in the forms shown in the subject content. They should be able to represent the formation of a polymer from a given alkene monomer. Further details of polymerisation are not required.</t>
  </si>
  <si>
    <t>4.44 &amp; 4.45 &amp; 4.46</t>
  </si>
  <si>
    <t>8.15 &amp; 8.17 &amp; 8.18</t>
  </si>
  <si>
    <t>know that an addition polymer is formed by joining up many small molecules called monomers &amp; understand how to draw the repeat unit of an addition polymer, including poly(ethene), poly(propene), poly(chloroethene) and (poly)tetrafluoroethene &amp; understand how to deduce the structure of a monomer from the repeat unit of an addition polymer and vice versa</t>
  </si>
  <si>
    <t>The properties of polymers depend on what they are made from and the conditions under which they are made. For example, low-density (LD) and high-density (HD) poly(ethene) are produced using different catalysts and reaction conditions.</t>
  </si>
  <si>
    <t>Thermosoftening polymers consist of individual, tangled polymer chains. Thermosetting polymers consist of polymer chains with cross-links between them so that they do not melt when they are heated. Students should be able to explain thermosoftening polymers in terms of intermolecular forces.</t>
  </si>
  <si>
    <t>Polymers have many useful applications and new uses are being developed. Examples include: new packaging materials, waterproof coatings for fabrics, dental polymers, wound dressings, hydrogels, and smart materials (including shape memory polymers). Students should consider the ways in which new materials are being developed and used, but will not need to recall the names of specific examples.</t>
  </si>
  <si>
    <t>Many polymers are not biodegradable, ie they are not broken down by microbes. This can lead to problems with waste disposal. Knowledge of specific named examples is not required, but students should be aware of the problems that are caused in landfill sites and in litter</t>
  </si>
  <si>
    <t>Plastic bags are being made from polymers and cornstarch so that they break down more easily. Biodegradable plastics made from cornstarch have been developed.</t>
  </si>
  <si>
    <t>3.10.3 Organic compounds - their structure and reactions</t>
  </si>
  <si>
    <t>3.10.3.1 Alcohols</t>
  </si>
  <si>
    <t>Alcohols contain the functional group –OH. Methanol, ethanol and propanol are the first three members of a homologous series of alcohols. Alcohols can be represented in the following forms: CH3CH2OH or H H | | H C C O H | | H H Students should be able to recognise alcohols from their names or formulae, but do not need to know the names of individual alcohols other than methanol, ethanol and propanol.</t>
  </si>
  <si>
    <t>4.29C &amp; 4.30C</t>
  </si>
  <si>
    <t>8.1C &amp; 8.2C</t>
  </si>
  <si>
    <t>know that alcohols contain the functional group −OH &amp; understand how to draw structural and displayed formulae for methanol, ethanol, propanol (propan-1-ol only) and butanol (butan-1-ol only), and name each compound the names propanol and butanol are acceptable</t>
  </si>
  <si>
    <t>Butanol is also required in the Pearson Edexcel specification.</t>
  </si>
  <si>
    <t>Methanol, ethanol and propanol: • dissolve in water to form a neutral solution • react with sodium to produce hydrogen • burn in air • are used as fuels and solvents, and ethanol is the main alcohol in alcoholic drinks.</t>
  </si>
  <si>
    <t>Ethanol can be oxidised to ethanoic acid, (a carboxylic acid) either by chemical oxidising agents or by microbial action. Ethanoic acid is the main acid in vinegar</t>
  </si>
  <si>
    <t>The oxidation of ethanol is not required.</t>
  </si>
  <si>
    <t>3.10.3.2 Carboxylic acids</t>
  </si>
  <si>
    <t>Ethanoic acid is a member of the homologous series of carboxylic acids, which have the functional group –COOH. The structures of carboxylic acids can be represented in the following forms: CH3COOH or H | H C C O | | H O H Students should be able to recognise carboxylic acids from their names or formulae, but do not need to know the names of individual carboxylic acids other than methanoic acid, ethanoic acid and propanoic acid.</t>
  </si>
  <si>
    <t>4.34C &amp; 4.35C</t>
  </si>
  <si>
    <t>8.6C &amp; 4.35C</t>
  </si>
  <si>
    <t>know that carboxylic acids contain the functional group [insert functional group] &amp; understand how to draw structural and displayed formulae for unbranched-chain carboxylic acids with up to four carbon atoms in the molecule, and name each compound</t>
  </si>
  <si>
    <t>Carboxylic acids: • dissolve in water to produce acidic solutions • react with carbonates to produce carbon dioxide • react with alcohols in the presence of an acid catalyst to produce esters • do not ionise completely when dissolved in water and so are weak acids • aqueous solutions of weak acids have a higher pH value than aqueous solutions of strong acids with the same concentration. Students are expected to write balanced chemical equations for the reactions of carboxylic acid</t>
  </si>
  <si>
    <t>4.36C &amp; 4.39C</t>
  </si>
  <si>
    <t>8.8C &amp; 8.11C</t>
  </si>
  <si>
    <t>describe the reactions of aqueous solutions of carboxylic acids with metals and metal carbonates &amp;  know that ethyl ethanoate is the ester produced when ethanol and ethanoic acid react in the presence of an acid catalyst</t>
  </si>
  <si>
    <t>The knowledge as to why ethanoic acids are weak acids is not required in the Pearson Edexcel</t>
  </si>
  <si>
    <t>3.10.3.3 Esters</t>
  </si>
  <si>
    <t>Esters have the functional group –COO–. The structures of esters can be represented in the following forms: CH3COOCH2CH3 or H O H H | | | H C C O C C H | | | H H H Students will not be expected to give the names of esters other than ethyl ethanoate, but should be able to recognise a compound as an ester from its name or its structural formula. Ethyl ethanoate is the ester produced from ethanol and ethanoic acid. C2H5OH + CH3COOH → CH3COOC2H5 + H2O Ethanol Ethanoic acid Ethyl ethanoate Water</t>
  </si>
  <si>
    <t>4.40C &amp; 4.41C</t>
  </si>
  <si>
    <t>8.12C &amp; 8.13C</t>
  </si>
  <si>
    <t>understand how to write the structural and displayed formulae of ethyl ethanoate &amp; understand how to write the structural and displayed formulae of an ester, given the name or formula of the alcohol and carboxylic acid from which it is formed and vice versa</t>
  </si>
  <si>
    <t>Esters are volatile compounds with distinctive smells and are used as flavourings and perfumes.</t>
  </si>
  <si>
    <t>3.1 Forces and their effects</t>
  </si>
  <si>
    <t>3.1.1 Forces and their interactions</t>
  </si>
  <si>
    <t>Objects interact by non-contact (field) forces (including gravity, electrostatics, magnetism) and by contact forces (including friction, air resistance, tension and normal contact force).</t>
  </si>
  <si>
    <t>Friction is a force between two surfaces, which impedes motion and may result in heating. Air resistance is a form of friction.</t>
  </si>
  <si>
    <t>Pairs of objects interact to produce a force on each other, which can be represented as vectors.</t>
  </si>
  <si>
    <t>Scalars are quantities that have magnitude only. Vectors are quantities that have direction as well as a magnitude. A vector quantity may be represented by an arrow. The length of the arrow represents the magnitude and the direction of the arrow represents the direction of the vector quantity. Students should be aware that distance, speed and time are examples of scalars and displacement, velocity, acceleration, force and momentum are examples of vectors.</t>
  </si>
  <si>
    <t>Weight is the force acting on an object due to gravity. The weight of an object depends on the gravitational field strength at the point where the object is. The weight of an object can be calculated using the equation: Weight (N) = mass (kg) × gravitational field strength (N/kg) W = m × g Students will not be expected to know the value of g; it will be given in any examination items.</t>
  </si>
  <si>
    <t>When more than one force is applied to an object they may cause a change in the shape of the object, by stretching, bending or compressing. After elastic distortions an object returns to its original shape when the forces are removed. After inelastic distortions an object does not return to its original shape. P</t>
  </si>
  <si>
    <t>A force applied to an elastic object such as a spring will result in the object stretching and storing elastic potential energy.</t>
  </si>
  <si>
    <t>Also 4.2/3.2 "describe energy transfers involving energy stores: • energy stores: chemical, kinetic, gravitational, elastic, thermal, magnetic, electrostatic, nuclear • energy transfers: mechanically, electrically, by heating, by radiation (light and sound)"</t>
  </si>
  <si>
    <t>For an object behaving elastically, the extension is directly proportional to the force applied, provided that the limit of proportionality is not exceeded. The relationship between the force, F, and the extension, e, is: F = k × e where k is a constant.</t>
  </si>
  <si>
    <t>Required practical: Investigate the relationship between force and extension for a spring.</t>
  </si>
  <si>
    <t>3.1.2 Motion</t>
  </si>
  <si>
    <t>If an object moves in a straight line, its distance from a certain point can be represented by a distance–time graph.</t>
  </si>
  <si>
    <t>The speed of the object can be calculated from the gradient of a distance–time graph.</t>
  </si>
  <si>
    <t>The velocity, v, of an object is its speed in a given direction and is given by the equation: v s t = where s is the displacement and t is the time taken.</t>
  </si>
  <si>
    <t>This equation can also be used to calculate the average speed of objects undergoing non-uniform motion.</t>
  </si>
  <si>
    <t>3.1.3 Resultant forces</t>
  </si>
  <si>
    <t>Whenever two objects interact, the forces they exert on each other are equal in magnitude and opposite in direction. This is Newton’s Third Law.</t>
  </si>
  <si>
    <t>A number of forces acting on an object may be replaced by a single force that has the same effect on the motion as all the original forces acting together. This single force is called the resultant force. Students should be able to determine the resultant of opposite or parallel forces acting in a straight line and determine the resultant of two coplanar forces by scale drawing.</t>
  </si>
  <si>
    <t>For forces acting along a line only</t>
  </si>
  <si>
    <t>A non-zero resultant force acting on an object causes it to accelerate.</t>
  </si>
  <si>
    <t>Acceleration is the rate of change of velocity. An object can accelerate by changing its direction even if it is going at a constant speed. Deceleration is a negative acceleration. The average acceleration, a, of an object is given by the equation: a v t = ∆ where ∆v is the change in velocity and t is the time taken for the object to accelerate.</t>
  </si>
  <si>
    <t>The acceleration of an object can be calculated from the gradient of the velocity–time graph</t>
  </si>
  <si>
    <t>The distance travelled by an object can be calculated from the area under a velocity–time graph.</t>
  </si>
  <si>
    <t>If the resultant force acting on an object is zero: • a moving object will continue to move at the same velocity • a stationary object will remain at rest. This is Newton’s First Law.</t>
  </si>
  <si>
    <t>If the resultant force on an object is not zero, the object will accelerate in the direction of the resultant force. The relationship between the resultant force, F, acting on an object, its mass, m, and the acceleration caused, a, is: F = × m a This is Newton’s Second Law.</t>
  </si>
  <si>
    <t>3.1.4 Momentum</t>
  </si>
  <si>
    <t>In a closed system the total momentum before an interaction is equal to the total momentum after the interaction. This is called conservation of momentum. Students may be required to complete calculations involving two objects. Examples of interactions are collisions and explosions.</t>
  </si>
  <si>
    <t>The relationship between force, F, change in momentum, ∆p, and time, t, is: F p t = ∆ ie the force equals the rate of change of momentum. Students should be able to use this relationship to explain qualitatively car safety features such as air bags, seat belts, side impact bars, crumple zones. Also, gymnasium crash mats, cushioned surfaces for playgrounds and cycle helmets</t>
  </si>
  <si>
    <t>Also 1.26P "use the idea of momentum to explain safety features"</t>
  </si>
  <si>
    <t>3.1.5 Safety in public transport</t>
  </si>
  <si>
    <t>When a vehicle travels at a steady speed in a straight line the resistive forces are balancing the driving force.</t>
  </si>
  <si>
    <t>The greater the speed of a vehicle the greater the braking force needed to stop it in a certain distance. The greater the braking force the greater the deceleration of the vehicle. Large decelerations may lead to brakes overheating and/or loss of control. Students should understand for a given braking force, the greater the speed, the greater the stopping distance</t>
  </si>
  <si>
    <t>The stopping distance of a vehicle is the sum of the distance the vehicle travels during the driver’s reaction time (thinking distance) and the distance it travels under the braking force (braking distance). A driver’s reaction time can be affected by tiredness, distractions, drugs and alcohol.</t>
  </si>
  <si>
    <t>When the brakes of a vehicle are applied, work done by the friction force between the brakes and the wheel reduces the kinetic energy of the vehicle and the temperature of the brakes increases.</t>
  </si>
  <si>
    <t>A vehicle’s braking distance can be affected by adverse road and weather conditions and poor condition of the vehicle. Students should understand that ‘adverse road conditions’ includes wet or icy conditions. Poor condition of the car is limited to the car’s brakes or tyres.</t>
  </si>
  <si>
    <t>3.1.6 Forces and terminal velocity</t>
  </si>
  <si>
    <t>An object moving through a fluid experiences friction. The faster the object moves, the greater the frictional forces (drag) acting on it.</t>
  </si>
  <si>
    <t>An object falling through a fluid will initially accelerate due to the force of gravity and the drag forces increase as the velocity increases. Eventually the resultant force will be zero and the object will move at its terminal velocity.</t>
  </si>
  <si>
    <t>Parachutes are designed to increase the drag force on a parachutist so that the terminal velocity is reduced. Students should be able to draw and interpret velocity–time graphs for objects that reach terminal velocity, 
including a consideration of the forces acting on the object</t>
  </si>
  <si>
    <t>Streamlining reduces the drag force on an object so that its maximum velocity is increased. Students should be able to describe how the streamlining of a shark (an adaptation) or a car (a design feature) reduces the drag force and the object</t>
  </si>
  <si>
    <t>3.1.7 Centre of mass</t>
  </si>
  <si>
    <t>The centre of mass of an object is the point at which the mass of the object may be thought to be concentrated. Students will be expected to be able to describe how to find the centre of mass of a thin lamina with irregular shape.</t>
  </si>
  <si>
    <t>If freely suspended, an object will come to rest with its centre of mass directly below the point of suspension.</t>
  </si>
  <si>
    <t>The centre of mass of a symmetrical object is along the axis of symmetry. The position of the centre of mass affects the stability of objects.</t>
  </si>
  <si>
    <t>3.1.8 Moments and levers</t>
  </si>
  <si>
    <t>The turning effect of a force is called the moment. The relationship between the moment, M, turning force, F, and perpendicular distance, d, from the point where the force is applied to the pivot is: M F= ×d</t>
  </si>
  <si>
    <t>If an object is not turning, the total clockwise moment must be exactly balanced by the total anticlockwise moment about any pivot. Students should be able to calculate the size of a force, or its distance from a pivot, acting on an object that is balanced.</t>
  </si>
  <si>
    <t>If the line of action of the weight of an object lies outside the base of the object there will be a resultant moment and the body will topple. Examples should include vehicles and simple balancing toys.</t>
  </si>
  <si>
    <t>Simple levers can be used as force multipliers.</t>
  </si>
  <si>
    <t>3.2 Energy</t>
  </si>
  <si>
    <t>3.2.1 Forces and energy</t>
  </si>
  <si>
    <t>Work is done when a force causes an object to move through a distance. The relationship between work done, W, force, F, and distance, d, moved in the direction of the force is: W F= ×d</t>
  </si>
  <si>
    <t>Energy is transferred when work is done. Work done against frictional forces causes energy transfer by heating. Students should be able to discuss the transfer of kinetic energy in particular situations, for example shuttle re_x0002_entry into the atmosphere or meteorites burning up in the atmosphere and braking systems on vehicles.</t>
  </si>
  <si>
    <t>The amount of elastic potential energy stored in a stretched spring (assuming the limit of proportionality has not been exceeded) can be calculated using the equation: E e k e 2</t>
  </si>
  <si>
    <t>An object gains gravitational potential energy when it is raised vertically because work is done against the gravitational force. The relationship between gravitational potential energy, E p , mass, m, gravitational field strength, g, and height, h, is: E m p = × g h</t>
  </si>
  <si>
    <t>Power is the rate at which energy is transferred or the rate at which work is done. The relationship between power, P, work done, W, or energy transferred, E, and time, t, is: P E t = and P W t</t>
  </si>
  <si>
    <t>3.2.2 Energy transfers, conservation and dissipation of energy</t>
  </si>
  <si>
    <t>When a system changes, energy is transferred. A system is an object or group of objects. Students should be able to identify when and where energy has been transferred using concepts such as kinetic energy, gravitational potential energy and elastic potential energy</t>
  </si>
  <si>
    <t>Energy can be transferred usefully, stored or dissipated, but cannot be created or destroyed.</t>
  </si>
  <si>
    <t>When energy is transferred only part of it may be usefully transferred; the rest is dissipated so that it is stored in less useful ways. This energy is often described as being ‘wasted’.</t>
  </si>
  <si>
    <t>Friction and air resistance are forces that dissipate energy by heating the surroundings.</t>
  </si>
  <si>
    <t>The efficiency of a device can be calculated using: efficiency = useful energy out total energy in (×100%) and efficiency = useful power out total power in (×100%) Students may be required to calculate efficiency as a decimal or as a percentage.</t>
  </si>
  <si>
    <t>The energy flow in a system can be represented using Sankey diagrams. Students should be able to draw and interpret Sankey diagrams to show how the overall energy in a system is redistributed when the system is changed but there is no net change to the total energy.</t>
  </si>
  <si>
    <t>3.2.3 Energy resources</t>
  </si>
  <si>
    <t>Fuels are a useful store of energy; different fuels are suitable for different situations and are selected according to a range of factors, such as ease of storage, energy content and safety</t>
  </si>
  <si>
    <t>When a fuel is used, some energy is transferred to the surroundings. Some fuels are more efficient than others</t>
  </si>
  <si>
    <t>There is a range of energy sources used on a national and global scale. Their use has implications for society in terms of factors including renewability and the environmental impacts of extraction, use and disposal.</t>
  </si>
  <si>
    <t>A range of technologies have been developed to provide energy in a renewable way, such as wave power, solar power and geothermal power. Students should be aware of these and other examples and be able to identify advantages and drawbacks with their use.</t>
  </si>
  <si>
    <t>3.3 Waves</t>
  </si>
  <si>
    <t>3.3.1 General properties of waves</t>
  </si>
  <si>
    <t>A wave is a disturbance caused by an oscillating source that transfers energy and information in the direction of wave travel, without transferring matter.</t>
  </si>
  <si>
    <t>In a transverse wave the oscillations are perpendicular to the direction of energy transfer.</t>
  </si>
  <si>
    <t>In a longitudinal wave the oscillations are parallel to the direction of energy transfer. Longitudinal waves have areas of compression and rarefaction</t>
  </si>
  <si>
    <t>Electromagnetic waves and water waves are transverse, sound waves are longitudinal and mechanical waves may be either transverse or longitudinal.</t>
  </si>
  <si>
    <t>Also 3.23/5.23 "know that sound waves are longitudinal waves which can be reflected and refracted"</t>
  </si>
  <si>
    <t>Waves can be reflected, transmitted or absorbed (or a combination of these) at the boundary between two different materials.</t>
  </si>
  <si>
    <t xml:space="preserve">Waves can undergo refraction due to a change in velocity and diffraction through a narrow gap or at an edge. Students should appreciate that for appreciable diffraction to take place the wavelength of the wave has to be comparable to the size of the obstacle or gap. Students may be required to apply these ideas to the reduction 
of diffraction in optical instruments, ultrasound waves in medicine and radio wave reception. </t>
  </si>
  <si>
    <t>No diffraction in Person Edexcel specification</t>
  </si>
  <si>
    <t>Wave motion can be described in terms of their frequency, wavelength, period, amplitude and wavefront. Students should be able to explain the meaning of these terms.</t>
  </si>
  <si>
    <t>The relationship between wave speed, v, frequency, f, and wavelength, λ, is: v f = ×λ</t>
  </si>
  <si>
    <t>3.3.2 The electromagnetic spectrum</t>
  </si>
  <si>
    <t>Electromagnetic waves are transverse waves that transfer energy from the source of the waves to an absorber.</t>
  </si>
  <si>
    <t>Electromagnetic waves form a continuous spectrum and all types of electromagnetic wave travel at the same speed through a vacuum (space). Students should know the order of electromagnetic waves within the spectrum, grouped in terms of energy, frequency and wavelength. They should appreciate that the wavelengths of the electromagnetic spectrum range from 10–15 m to 104 m and beyond.</t>
  </si>
  <si>
    <t>Visible light is the part of the electromagnetic spectrum that is detected by our eyes; we see different wavelengths as different colours.</t>
  </si>
  <si>
    <t>All objects emit and absorb infrared radiation. [Objects emit infrared radiation because of the motion of their particles. The amount and frequency of emitted radiation depends on the temperature and surface of the object P ]. The hotter an object is the more infrared radiation it radiates in a given time. • Dark, matt surfaces are good absorbers and good emitters of infrared radiation. • Light, shiny surfaces are poor absorbers and poor emitters of infrared radiation. • Light, shiny surfaces are good reflectors of infrared radiation.</t>
  </si>
  <si>
    <t>As an object heats up it radiates more and more infrared and radiation at higher frequencies.</t>
  </si>
  <si>
    <t>Black-body radiation is the range of electromagnetic radiation emitted by an object at a particular temperature. P</t>
  </si>
  <si>
    <t>Radio waves, microwaves, infrared and visible light can be used for communication</t>
  </si>
  <si>
    <t>Electromagnetic waves have many practical applications. For example: • radio waves – television and radio systems (including Bluetooth) • microwaves – mobile phones and satellite television systems • infrared – TV remote controls, night vision devices, heating • visible light – photography, fibre optic communications • ultraviolet – security marking • X-rays – medical imaging • gamma rays – sterilising surgical instruments and killing harmful bacteria in food.</t>
  </si>
  <si>
    <t>Excessive exposure of the human body to electromagnetic waves can be hazardous. Low energy waves have a heating effect and higher energy waves have enough energy to cause ionisation (remove an electron from an atom or molecule). For example: • microwaves – heating of body tissue
• infrared – skin burns
• ultraviolet – skin cancer and blindness
• X-rays – high doses kill cells
• gamma rays – genetic mutations.
Students should be able to describe simple protection measures against risks</t>
  </si>
  <si>
    <t>X-rays are part of the electromagnetic spectrum. They have a very short wavelength, high energy and cause ionisation.</t>
  </si>
  <si>
    <t>Properties of X-rays include: • they affect a photographic film in the same way as light • they are absorbed strongly by metal and bone • they are transmitted by healthy tissue.</t>
  </si>
  <si>
    <t>X-rays can be used to diagnose some medical conditions, for example in computed tomography (CT) scanning, bone fractures and dental problems. X-rays are also used to treat some conditions, for example in killing cancer cells.</t>
  </si>
  <si>
    <t>The use of high energy ionising radiation can be dangerous, and precautions need to be taken to monitor and minimise the levels of radiation that people who work with it are exposed to.</t>
  </si>
  <si>
    <t>3.3.3 Sound and ultrasound</t>
  </si>
  <si>
    <t>Sound waves are longitudinal waves and cause vibrations in a medium, which are detected as sound. The range of human hearing is about 20 Hz to 20 000 Hz. No details of the structure of the ear are required.</t>
  </si>
  <si>
    <t>The pitch of a sound is determined by the frequency of vibrations of the source. Its loudness is related to the size of the amplitude of the disturbance.</t>
  </si>
  <si>
    <t>Also 3.29P/5.29P "understand how the loudness of a sound relates to the amplitude of vibration of the source"</t>
  </si>
  <si>
    <t>Sound waves can be reflected (echoes) and diffracted.</t>
  </si>
  <si>
    <t>Ultrasound waves can be used in medicine. Examples include prenatal scanning and the removal of kidney stones. P</t>
  </si>
  <si>
    <t>3.3.4 Reflection</t>
  </si>
  <si>
    <t>When waves are reflected the angle of incidence is equal to the angle of reflection</t>
  </si>
  <si>
    <t>The normal is a construction line perpendicular to the reflecting surface at the point of incidence</t>
  </si>
  <si>
    <t>The image produced in a plane mirror is virtual, upright and laterally inverted. Students will be expected to be able to construct ray diagrams to represent the changing path of reflected rays.</t>
  </si>
  <si>
    <t>3.3.5 Refraction and total internal reflection</t>
  </si>
  <si>
    <t>The velocity of waves is affected by the medium they are travelling through. The speed changes. Unless the wave enters at 90° to the surface (along the normal) the direction also changes. This is called refraction</t>
  </si>
  <si>
    <t>Light waves are refracted at an interface: • when light enters a denser medium it is refracted towards the normal • when light enters a less dense medium it is refracted away from the normal. Students should have the opportunity to use wave front diagrams to explain refraction in terms of the change in speed that happens when a wave travels from one medium to another</t>
  </si>
  <si>
    <t>Refraction by a prism can lead to dispersion of light waves and the formation of a spectrum.</t>
  </si>
  <si>
    <t>Refractive index can be defined in terms of wave speed. The refractive index of a medium is defined as: speed of light in vacuum (air) speed of light in the medium</t>
  </si>
  <si>
    <t>Required practical: Investigate the refraction of light by different substances</t>
  </si>
  <si>
    <t>Total internal reflection is a special case of refraction, which occurs if the angle of incidence within the denser medium is greater than the critical angle</t>
  </si>
  <si>
    <t>Visible light and infra red can be transmitted through optical fibres by total internal reflection. Students should be able to describe the application and benefits of optical fibres in medicine and communication technology.</t>
  </si>
  <si>
    <t>3.3.6 Lenses and the eye</t>
  </si>
  <si>
    <t>A lens forms an image by refracting light.</t>
  </si>
  <si>
    <t>In a convex (converging) lens, parallel rays of light are brought to a focus at the principal focus. Students should be aware of the nature of the image produced by a converging lens for an object placed at different distances from the lens, including the use of the converging lens as a magnifying glass.</t>
  </si>
  <si>
    <t>In a concave (diverging) lens, parallel rays of light diverge as if coming from the principal focus. Students should be aware of the nature of the image produced by a diverging lens for an object placed at different distances from the lens.</t>
  </si>
  <si>
    <t>The distance from the lens to the principal focus is called the focal length.</t>
  </si>
  <si>
    <t>The nature of an image is defined by its size relative to the object, whether it is upright or inverted relative to the object and whether it is real or virtual.</t>
  </si>
  <si>
    <t>Ray diagrams are used to show the formation of images by convex and concave lenses. Students may be asked to draw and interpret ray diagrams drawn on graph paper.</t>
  </si>
  <si>
    <t>The magnification produced by a lens may be calculated using the equation: magnification = image height object height</t>
  </si>
  <si>
    <t>Our eyes only detect visible light, a limited range of electromagnetic waves. The eye contains the following structures: • retina • variable focus lens • cornea • pupil/iris • ciliary muscle • suspensory ligaments. Students should know the function of each of these parts and understand how the action of the ciliary muscle causes changes in the shape of the lens that allow light to be focused arriving from varying distances. They should understand that light entering the eye is refracted by the cornea as well as by the lens.</t>
  </si>
  <si>
    <t>Usually the near point of the human eye is approximately 25 cm from the eye and the far point is at infinity. The eye can focus on objects between the near point and the far point. The distance between these points is called the range of vision.</t>
  </si>
  <si>
    <t>Lenses can be used to correct defects of vision: • long sight, caused by the eyeball being too short, or the eye lens being unable to focus a sharp image on the retina • short sight, caused by the eyeball being too long, or the eye lens being unable to focus a sharp image on the retina. Students should understand the use of convex and concave lenses to rectify these defects and assist the eye to produce a focused image on the retina.</t>
  </si>
  <si>
    <t>Lasers are concentrated sources of light and can be used for cutting, cauterising and burning. Lasers can be used in eye surgery, to correct visual defects. Knowledge of how lasers work is not required.</t>
  </si>
  <si>
    <t>Comparisons can be made between the structure of the eye and the camera. In the eye the image is brought to focus on the retina by changing the shape of the lens, in a camera the image is brought to focus on the film or CCD sensor by varying the distance between the film and the lens. Students should be aware that the film (or CCD sensor) in a camera is the equivalent of the retina in the eye.</t>
  </si>
  <si>
    <t>3.4 Particle model of matter</t>
  </si>
  <si>
    <t>3.4.1 Kinetic theory</t>
  </si>
  <si>
    <t>Kinetic theory can be used to explain the different states of matter and their properties. The particles in solids, liquids and gases have different amounts of energy. Students should be able to recognise, use and compare simple diagrams to represent key features of solids,  liquids and gases.</t>
  </si>
  <si>
    <t>The specific heat capacity of a substance is the amount of energy required to change the temperature of one kilogram of the substance by one degree Celsius. The relationship between energy, E, mass, m, specific heat capacity, c, and temperature change, ∆θ, is: E m= ×c×∆θ</t>
  </si>
  <si>
    <t>Also 5.13P/4.13P "use the equation: change in thermal energy = mass × specific heat capacity × change in temperature; ΔQ = m × c × ΔT"</t>
  </si>
  <si>
    <t>The specific latent heat of vaporisation of a substance is the amount of energy required to change the state of one kilogram of the substance from a liquid to a vapour with no change in temperature. The relationship between energy, E, mass, m, and specific latent heat of vaporization, LV , is: E m= ×LV</t>
  </si>
  <si>
    <t>The specific latent heat of fusion of a substance is the amount of energy required to change the state of one kilogram of the substance from a solid to a liquid with no change in temperature. The relationship between energy, E, mass, m, and specific latent heat of fusion, LF , is: E m= ×LF</t>
  </si>
  <si>
    <t>The melting point of a solid and the boiling point of a liquid are affected by impurities.</t>
  </si>
  <si>
    <t>Required practical: Investigate cooling curves for stearic acid. P Throughout Section 3.4, students should be able to explain the shape of the temperature–time graph for a substance that is either cooled or heated through changes in state.</t>
  </si>
  <si>
    <t>3.4.2 Energy transfers and particle motion</t>
  </si>
  <si>
    <t>Energy may be transferred by conduction and convection. Students should be able to explain, in terms of particles, how these energy transfers take place. They should understand in simple terms how the arrangement and movement of particles determine whether a material is a conductor or an insulator and understand the role of free electrons in conduction through a metal. They should be able to use the idea of particles moving apart to make a fluid less dense, to explain and apply the concept of convection.</t>
  </si>
  <si>
    <t>Energy may be transferred by evaporation and condensation. Students should be able to explain evaporation, and the cooling effect this causes, using kinetic theory. Students should be able to discuss the factors that affect the rate of evaporation.</t>
  </si>
  <si>
    <t>The rate at which an object transfers energy by heating depends on: • its surface area and volume • the material from which the object is made • the nature of the surface with which the object is in contact. Students should be able to explain the design of devices in terms of energy transfer, for example cooling fins, and should be able to explain animal adaptations in terms of energy transfer, for example relative ear size of animals in cold and warm climates.</t>
  </si>
  <si>
    <t>Also 4.9/3.9 "practical: investigate thermal energy transfer by conduction, convection and radiation"</t>
  </si>
  <si>
    <t>The bigger the temperature difference between an object and its surroundings, the faster the rate at which energy is transferred by heating.</t>
  </si>
  <si>
    <t>Most substances expand when heated. Students should understand that the expansion of substances on heating may be a hazard (for example, the expansion of roofs and bridges) or useful (for example, the bi-metallic strip thermostat)</t>
  </si>
  <si>
    <t>3.5 Electricity and magnetism</t>
  </si>
  <si>
    <t>3.5.1 Electrical circuits</t>
  </si>
  <si>
    <t>Electrical charges can move easily through some substances; for example metals have many charges (electrons) that are free to move.</t>
  </si>
  <si>
    <t>Electric current is the rate of flow of electric charge. Charge flow, Q, current, I, and time, t, are linked by the equation: I Q t</t>
  </si>
  <si>
    <t>The voltage of a source is the energy supplied by a source in driving charges round a complete circuit and is measured in volts.</t>
  </si>
  <si>
    <t>Potential difference across a component measures the energy transfer by charges and is measured in volts.</t>
  </si>
  <si>
    <t>Circuit diagrams use standard symbols. Students will be required to interpret and draw circuit diagrams. Students should know the following standard symbols: A V switch (open) switch (closed) lamp fuse voltmeter ammeter thermistor LDR cell battery diode resistor variable resistor LED Students should understand the use of thermistors in circuits, for example thermostats.
Students should understand the use of light-dependent resistors (LDRs) in circuits, for example switching lights on when it gets dark.</t>
  </si>
  <si>
    <t>Also appendix 2, 2.11, 2.12 "describe the qualitative variation of resistance of light-dependent resistors (LDRs) with illumination and of thermistors with temperature" "know that lamps and LEDs can be used to indicate the presence of a current in a circuit"</t>
  </si>
  <si>
    <t>Components resist the flow of charge through them. The greater the resistance the smaller the current for a given potential difference across the component. The resistance of a component can be found by measuring the current through and potential difference across, the component. The relationship between potential difference, V, current, I, and resistance, R, is: V I = ×R</t>
  </si>
  <si>
    <t>The current through a resistor (at a constant temperature) is directly proportional to the potential difference across the resistor. This means that the resistance remains constant as the current changes. Potential difference Current</t>
  </si>
  <si>
    <t>The resistance of components such as lamps, diodes, thermistors and LDRs is not constant; it changes with the current through the component</t>
  </si>
  <si>
    <t>The resistance of a thermistor decreases as the temperature increases. P Students should be able to describe the applications of thermistors in circuits eg a thermostat.</t>
  </si>
  <si>
    <t>The resistance of an LDR decreases as light intensity increases. P Students should be able to describe the applications of LDRs in circuits eg switching lights on when it gets dark.</t>
  </si>
  <si>
    <t>The resistance of a filament lamp increases as the temperature of the filament increases. Potential difference Current Students should be able to explain change in resistance in terms of ions and electrons.</t>
  </si>
  <si>
    <t>The ‘forward’ resistance is low in a diode and the ‘reverse’ resistance is very high. The current through a diode flows in one direction only. P Potential difference Current</t>
  </si>
  <si>
    <t>Required practical: Investigate the V–I characteristics of a filament lamp, a diode and a resistor at constant temperature. P</t>
  </si>
  <si>
    <t>An LED emits light when a current flows through it in the forward direction. Students should be aware that the use of LEDs for lighting is increasing, as they use a much smaller current than other forms of lighting.</t>
  </si>
  <si>
    <t>The combined voltage of several sources in series is their sum.</t>
  </si>
  <si>
    <t>There are two ways of joining electrical components: in series and in parallel. Some circuits include both series and parallel parts.</t>
  </si>
  <si>
    <t>For components connected in series: • the combined resistance is the sum of the resistance of each component • the current is the same in each component • the total potential difference of the power supply is shared between the components.</t>
  </si>
  <si>
    <t>For components connected in parallel: • the combined resistance is less than that of either component • the current from the supply splits in the branches • the potential difference across each component is the same.</t>
  </si>
  <si>
    <t>Also 2.18 "know that the voltage across two components connected in parallel is the same"</t>
  </si>
  <si>
    <t>When an electrical charge flows through a resistor, the resistor gets hot because of collisions between moving charges and stationary atoms in the wire. Students should understand that a lot of energy is wasted in filament bulbs by heating. Less energy is wasted in power saving lamps such as Compact Fluorescent Lamps (CFLs). They should understand that there is a choice when buying new appliances in how efficiently they transfer energy</t>
  </si>
  <si>
    <t>3.5.2 Magnetism and electromagnetism</t>
  </si>
  <si>
    <t>Magnetic forces are strongest at the poles of a magnet. When two magnets are brought close together they exert a force on each other. Two like poles repel each other and two unlike poles attract. Attraction and repulsion between two magnetic poles are examples of non-contact forces. Students should be able to predict the interaction between magnets given their physical arrangement.</t>
  </si>
  <si>
    <t>The space around a magnet where a force acts on another magnet or on a magnetic material (iron, steel, cobalt, nickel) is called a magnetic field. The strength and direction of a magnetic field change from one point to another. Students should be able to recognise magnetic field patterns using one or two bar magnets. In a uniform magnetic field the lines of the magnetic field are parallel.</t>
  </si>
  <si>
    <t>Also 6.6/7.6 and 6.7/7.7 "practical: investigate the magnetic field pattern for a permanent bar magnet and between two bar magnets" "describe how to use two permanent magnets to produce a uniform magnetic field pattern"</t>
  </si>
  <si>
    <t>An induced magnet is a material that becomes a magnet when it is placed in a magnetic field. Induced magnetism always causes a force of attraction. When removed from the magnetic field an induced magnet loses most/all of its magnetism quickly. Students should be able to explain how a magnet attracts a magnetic object by inducing a magnetic field around it.</t>
  </si>
  <si>
    <t>The earth has a magnetic field that is most concentrated at the magnetic north and south poles. Students should be able to explain how a plotting compass can be used to detect the earth’s magnetic field and to assist in navigation.</t>
  </si>
  <si>
    <t>A magnetic field is produced when an electric current flows through a wire. The magnetic field lines are concentric circles in a plane, perpendicular to the wire: • the field is stronger closer to the wire • increasing the current makes the magnetic field stronger • reversing the current reverses the direction of the magnetic field lines.</t>
  </si>
  <si>
    <t>Also 6.10P/7.10P "draw magnetic field patterns for a straight wire, a flat circular coil and a solenoid when each is carrying a current"</t>
  </si>
  <si>
    <t>Shaping a wire to form a solenoid increases the strength of the magnetic field created by a current through the wire. The magnetic field inside a solenoid is strong and uniform.</t>
  </si>
  <si>
    <t>The magnetic field around a solenoid has a similar shape to that of a bar magnet. Adding an iron core increases the magnetic field strength. An electromagnet consists of a solenoid with an iron core. Students should be familiar with some typical uses of electromagnets.</t>
  </si>
  <si>
    <t>Required practical: Investigate the factors that determine the strength of an electromagnet.</t>
  </si>
  <si>
    <t>3.6 Generating and distributing electricity and household use</t>
  </si>
  <si>
    <t>3.6.1 Generating electricity</t>
  </si>
  <si>
    <t>A potential difference (pd) is induced across the ends of a conductor when: • the conductor moves relative to a magnetic field • the conductor is in a changing magnetic field. This is called the generator effect. Students should be able to suggest the factors that affect the size of the induced pd.</t>
  </si>
  <si>
    <t>A potential difference is induced across the ends of a coil of wire when: • a permanent magnet is moved into or out of the coil • the coil is moved relative to the magnet.</t>
  </si>
  <si>
    <t>If the conductor is part of a complete circuit, a current flows in the wire. The magnetic field produced by the induced current opposes the field of the permanent magnet.</t>
  </si>
  <si>
    <t>If the direction of motion, or the polarity of the magnet, is reversed, the polarity of the induced potential difference and direction of flow of any induced current are reversed.</t>
  </si>
  <si>
    <t>The size of the induced potential difference increases when: • the speed of the movement increases • the strength of the magnetic field increases • the number of turns on the coil increases • the area of the coil increases. Students should be able to explain how an alternator generates ac and a dynamo generates dc, including graphs of potential difference generated in the coil against time. However, detailed knowledge of slip rings and split rings are not required.</t>
  </si>
  <si>
    <t>Power stations use turbines to turn wire coils between magnets to generate electricity.</t>
  </si>
  <si>
    <t>3.6.2 Electricity transmission and distribution</t>
  </si>
  <si>
    <t>Electricity is distributed from power stations to consumers along transmission cables with transformers at both ends. Students should be able to identify and label the essential parts of an electric power transmission and distribution system.</t>
  </si>
  <si>
    <t>For a given power rating, a high distribution voltage reduces the current flowing, therefore reducing energy losses due to heating and making the system more efficient.</t>
  </si>
  <si>
    <t>Step-up and step-down transformers are used to increase the voltage before the distribution lines and reduce it at the end to produce a safer voltage for local consumers. • In a step-up transformer the potential difference across the secondary coil is greater than the potential difference across the primary coil. • In a step-down transformer the potential difference across the secondary coil is less than the potential difference across the primary coil.</t>
  </si>
  <si>
    <t>Also 6.18P/7.18P "explain the use of step-up and step-down transformers in the large-scale generation and transmission of electrical energy"</t>
  </si>
  <si>
    <t>The potential differences across the primary and secondary coils of a transformer, V p and Vs , are related to the number of turns on the coils, n p and ns , by: V V n n p p s s</t>
  </si>
  <si>
    <t>For a 100% efficient transformer, the electrical power output would equal the electrical power input. V I V I p p × = s s × Where V p and I p are power input (primary coil) and Vs and Is are power output (secondary coil). Students should be aware that the turns ratio is selected to produce the required output from the input.</t>
  </si>
  <si>
    <t>Switch mode transformers are transformers that: • operate at a high frequency, often between 50 kHz and 200 kHz • are much lighter and smaller than traditional transformers that work from a 50 Hz mains supply, making them useful for applications such as mobile phone chargers • use very little power when they are switched on but no load is applied.</t>
  </si>
  <si>
    <t>3.6.3 Using electricity in the home</t>
  </si>
  <si>
    <t>Cells and batteries supply current that always passes in the same direction. This is called direct current (dc).</t>
  </si>
  <si>
    <t>An alternating current (ac) is one that is repeatedly changing direction. Students should be able to determine the period, and hence the frequency, of a supply from diagrams. They should be able to compare and calculate potential differences of dc supplies and the peak potential differences of ac supplies from diagrams.</t>
  </si>
  <si>
    <t>Also 3.27P/5.27P "practical: investigate the frequency of a sound wave using an oscilloscope"</t>
  </si>
  <si>
    <t>Mains electricity is an ac supply, which has a set frequency and voltage. Knowledge of root mean square (rms) measurements and values are not required.</t>
  </si>
  <si>
    <t>There are a number of safety features that can be incorporated in electrical systems and appliances. One of these is earthing: if the metal body of an appliance becomes live through a fault, the current is harmlessly conducted away.</t>
  </si>
  <si>
    <t>If an electrical fault causes too great a current to flow, a fuse or a circuit breaker in the live wire disconnects the circuit. The current will cause the fuse wire to overheat and melt or the circuit breaker to switch off (‘trip’). A circuit breaker operates much faster than a fuse and can be reset.</t>
  </si>
  <si>
    <t>Appliances with metal cases are usually earthed. If a fault develops a large current flows from the live wire to earth. This melts the fuse and disconnects the live wire. Students should be aware that some appliances are double insulated and therefore have no earth wire connection.</t>
  </si>
  <si>
    <t>3.6.4 The motor effect</t>
  </si>
  <si>
    <t>A current carrying conductor has a magnetic field around the wire. When a current carrying conductor is placed in a magnetic field so that it cuts lines of magnetic force, the magnet and conductor exert a force on each other. This is called the motor effect. The conductor will not experience a force if it is parallel to the magnetic field.</t>
  </si>
  <si>
    <t>The size of the force can be increased by: • increasing the strength of the magnetic field • increasing the size of the current • increasing the length of the conductor in the magnetic field</t>
  </si>
  <si>
    <t>The direction of the force is reversed if either the direction of the current or the direction of the magnetic field is reversed. Students should be able to identify the direction of the force using Flemings left-hand rule</t>
  </si>
  <si>
    <t>A coil of wire carrying a current in a magnetic field tends to rotate. This is the basis of an electric motor.</t>
  </si>
  <si>
    <t>3.6.5 Transferring electrical energy</t>
  </si>
  <si>
    <t>Electrical appliances are designed to transfer energy. Students should be able to give examples of such devices and identify the energy transfers.</t>
  </si>
  <si>
    <t>The rate at which energy is transferred by an appliance is called the power. The relationship between power, P, energy transferred, E, and time, t, is: P E t</t>
  </si>
  <si>
    <t>The power transfer, P, in any device is related to the current, I, flowing through it and potential difference, V, across it: P I = ×V Students should be able to calculate the current through an appliance from its power and the potential difference of the supply and from this determine the size of fuse needed.</t>
  </si>
  <si>
    <t>The amount of energy an appliance transfers depends on how long the appliance is switched on for and its power rating. It is often more convenient to measure energy transfers in domestic appliances in kWh instead of J due to the small size of the latter.</t>
  </si>
  <si>
    <t>The relationship between energy transferred, E, from the mains, power, P, and time, t, is: E(kW h) = P(kW)×t(h) Students will not be required to convert between kilowatt-hours and joules. Students should be able to calculate the cost of mains electricity given the cost per kilowatt-hour and interpret and use electricity meter readings to calculate total cost over a period of time.</t>
  </si>
  <si>
    <t>3.7 Nuclear Physics</t>
  </si>
  <si>
    <t>3.7.1 Atomic structure</t>
  </si>
  <si>
    <t>Atoms are very small, having a radius of about 10-10 metres. The simple model of an atom is a small central positively charged nucleus composed of protons and neutrons, surrounded by electrons. The radius of the nucleus is much smaller than that of the atom with almost all of the mass in the nucleus.</t>
  </si>
  <si>
    <t>Details of distances not required in Pearson Edexcel specification</t>
  </si>
  <si>
    <t>The scattering of alpha particles by thin metal foil provides evidence of the distribution of mass in the atom.</t>
  </si>
  <si>
    <t>The relative masses and electric charges of protons, neutrons and electrons are as follows: Relative mass Relative charge proton 1 1 neutron 1 0 electron Very small –1</t>
  </si>
  <si>
    <t>In an atom the number of electrons is equal to the number of protons in the nucleus. The atom has no overall electrical charge.</t>
  </si>
  <si>
    <t>In each atom its electrons are arranged at various distances from the nucleus. Atoms may lose or gain outer electrons to form charged particles called ions.</t>
  </si>
  <si>
    <t>The atoms of a particular element always have the same number of protons, but have a different number of neutrons for each isotope. The total number of protons in an atom is called its proton number or atomic number. The total number of protons and neutrons in an atom is called its mass number. Atoms can be represented as shown: (Mass number) 23 (Atomic number) 11 Na</t>
  </si>
  <si>
    <t>3.7.2 Ionizing radiation from the nucleus</t>
  </si>
  <si>
    <t>Some atomic nuclei are unstable. The nucleus emits particles or radiation and the nucleus changes to that of a different element and becomes more stable. This is a random process called radioactive decay</t>
  </si>
  <si>
    <t>Energy is emitted by changes in the nucleus</t>
  </si>
  <si>
    <t>Unstable nuclei emit alpha particles, beta particles, or neutrons, and electromagnetic radiation as gamma waves. Neither chemical nor physical processes affect this behaviour. These substances are said to be radioactive and although the general process follows a pattern this radioactive decay is a random process. It is 
impossible to predict when a particular atom might decay.</t>
  </si>
  <si>
    <t>Background radiation is around us all of the time. It comes from a range of sources, such as radioactive substances in the environment, from space or from devices such as X-ray machines in hospitals.</t>
  </si>
  <si>
    <t>An alpha particle consists of two neutrons and two protons (ie a Helium nucleus). A beta particle is a high speed electron ejected from the nucleus as a neutron turns into a proton. Gamma radiation is electromagnetic radiation from the nucleus.</t>
  </si>
  <si>
    <t>Nuclear equations are used to represent radioactive decay. Students will be required to balance equations for single alpha and beta decay, limited to the completion of atomic number and mass number. The identification of daughter elements from such decays is not required.</t>
  </si>
  <si>
    <t>Properties of the alpha, beta and gamma radiations are limited to their relative ionising power, their penetration through materials and their range in air.</t>
  </si>
  <si>
    <t>Radioactive decay is random, but with a large enough number of nuclei it is possible to predict how many will decay in a certain amount of time. The half-life of a radioactive isotope is: P • the average time it takes for the number of nuclei of the isotope in a sample to halve • the time it takes for the count rate from a sample containing the isotope to fall to half its initial level.</t>
  </si>
  <si>
    <t>Radioactive contamination is the unwanted presence of radioactive atoms on other materials. The hazard from contamination is due to the decay of the contaminating atoms. The type of radiation emitted affects the level of hazard. Irradiation is the process of exposing an object to ionizing radiation. The irradiated object does not become radioactive. Suitable precautions must be taken to protect against the hazards of the radioactive source used in irradiation. P Students should be able to compare the hazards associated with contamination and irradiation.</t>
  </si>
  <si>
    <t>Radioactive isotopes have a very wide range of half-life values. The most unstable nuclei have the shortest half-lives; decay is rapid with a lot of radiation emitted in a short time. The least unstable nuclei have the longest half-lives; hey emit little radiation each second but emit radiation for a long time. There are uses and dangers associated with each type of nuclear radiation. P Students should be able to evaluate the possible hazards associated with the use of different types of ionizing radiation and the effect of half-life.</t>
  </si>
  <si>
    <t>Also 7.16/8.16 "describe the dangers of ionising radiations, including: 
• that radiation can cause mutations in living organisms 
• that radiation can damage cells and tissue 
• the problems arising from the disposal of radioactive waste and how the associated risks can be reduced"</t>
  </si>
  <si>
    <t>3.7.3 Nuclear fission</t>
  </si>
  <si>
    <t>Nuclear fission is the splitting of a large and unstable nucleus and the release of energy</t>
  </si>
  <si>
    <t>Also 7.17/8.17 "know that nuclear reactions, including fission, fusion and radioactive decay, can be a source of energy"</t>
  </si>
  <si>
    <t>There are two fissionable substances in common use in nuclear reactors: uranium-235 and plutonium-239. P Students should be aware that the majority of nuclear reactors use uranium-235.</t>
  </si>
  <si>
    <t>For fission to occur a uranium-235 or plutonium-239 nucleus must first absorb a neutron to make the nucleus unstable. The nucleus undergoing fission splits into two smaller nuclei, releasing two or three neutrons and energy. The amount of energy released during nuclear fission is much greater than that released in a chemical reaction involving a similar mass of material.</t>
  </si>
  <si>
    <t>A chain reaction occurs when neutrons from the fission go on to cause further fission. In a nuclear reactor control rods absorb fission neutrons to ensure that on average only one neutron per fission goes on to produce further fission and energy transfer. Students should be able to sketch or complete a labelled diagram to illustrate how a chain reaction may occur.</t>
  </si>
  <si>
    <t>Nuclear reactions produce waste which may be dangerous due to its radioactive nature and may remain so for a long time, depending upon its half life and products. The disposal of such waste needs to be managed with care and is a factor that may influence the use of nuclear power for the generation of electricity</t>
  </si>
  <si>
    <t>3.7.4 Nuclear fusion</t>
  </si>
  <si>
    <t>Nuclear fusion is the joining of two light nuclei to form a heavier nucleus.</t>
  </si>
  <si>
    <t>In this process some of the mass of the smaller nuclei is converted into energy.</t>
  </si>
  <si>
    <t>The force of repulsion between the two positive nuclei must be overcome for them to get close and fuse and this happens at very high temperatures and pressures</t>
  </si>
  <si>
    <t>Nuclear fusion is the process by which energy is released in stars</t>
  </si>
  <si>
    <t>3.8 Space Physics</t>
  </si>
  <si>
    <t>3.8.1 Life cycle of a star</t>
  </si>
  <si>
    <t>Stars form when enough dust and gas (mainly hydrogen and helium) from space are pulled together by gravitational attraction. Smaller masses may form and be attracted by a larger mass to become planets, or even stars.</t>
  </si>
  <si>
    <t>During the ‘main sequence’ period of its life cycle, energy is released by the fusion of hydrogen nuclei to make helium nuclei in the core and a star is stable because the forces within it are balanced. The term ‘radiation pressure’ will not be required.</t>
  </si>
  <si>
    <t>The core (centre) of a star is where the temperature and density are greatest and where most nuclear fusion takes place.</t>
  </si>
  <si>
    <t>The more massive a star, the hotter its core and the heavier the nuclei it can create by fusion.</t>
  </si>
  <si>
    <t>Stars change over time; they have a life cycle. This life cycle is determined by the mass of the star</t>
  </si>
  <si>
    <t>Also 8.10/9.10 "describe the evolution of stars with a mass larger than the Sun"</t>
  </si>
  <si>
    <t>A main sequence star uses nuclear reactions to produce light and heat. When it runs out of hydrogen, what happens next in its life cycle depends upon its mass.</t>
  </si>
  <si>
    <t>A larger star will swell to become a red supergiant, in which helium nuclei fuse to form carbon, followed by further fusion that produces heavier nuclei such as nitrogen and oxygen. It expands, cools and turns red. The outer layers then blast away as a supernova is formed. The core collapses and depending upon mass, it forms either a neutron star or a black hole.</t>
  </si>
  <si>
    <t>A smaller star, similar to our Sun, follows a different sequence, expanding to become a red giant. It then sheds out layers of gas, exposing the core as a white dwarf and finally cools to become a black dwarf. Students should be familiar with charts that show the life cycles of stars.</t>
  </si>
  <si>
    <t>Fusion processes in stars are the source of energy and produce all of the naturally occurring elements. These elements may be distributed throughout the universe by the explosion of a massive star (supernova) at the end of its life. Students should be able to explain how stars are able to maintain their energy output for millions of years, why the early universe contained only hydrogen but now contains a large variety of different elements and that elements heavier than iron are formed in a supernova.</t>
  </si>
  <si>
    <t>Stars about the same size as the Sun Stars much bigger than the Sun Main sequence star Protostar Red giant Red supergiant White dwarf Supernova Black dwarf Neutron star Black hole</t>
  </si>
  <si>
    <t>3.8.2 Solar system and orbital motion</t>
  </si>
  <si>
    <t>The Earth is one of eight planets orbiting the Sun (a medium sized star), which together with other smaller objects (asteroids, dwarf planets, comets) and moons orbiting several planets, make up the solar system. Students should be able to describe the principal differences between planets, moons, the Sun, comets and asteroids in terms of relative size and motion.</t>
  </si>
  <si>
    <t>Our universe is made up of: • thousands of millions of galaxies that are each made up of thousands of millions of stars • our Sun is one of thousands of millions of stars in our galaxy called the Milky Way.</t>
  </si>
  <si>
    <t>Planets orbit the Sun and a moon is a natural satellite of a planet. Artificial satellites orbit the Earth and can be in geostationary or low polar orbits.</t>
  </si>
  <si>
    <t>Gravity provides the centripetal force that keeps planets and satellites (both natural and artificial) in orbit.</t>
  </si>
  <si>
    <t>The force of gravity acts towards the centre of the orbit. This unbalanced force causes acceleration towards the centre of the orbit, changing the direction of motion of the body (its velocity) but not its speed. The equation for calculating centripetal force is not required.</t>
  </si>
  <si>
    <t>The centripetal force due to gravity decreases as the separation of orbiting masses increases, resulting in lower orbital speeds.</t>
  </si>
  <si>
    <t>At a particular separation of the masses, the centripetal force results in a particular orbital speed. To stay in a stable orbit at a particular distance, the planet or satellite moves at a particular speed. A change in orbital speed results in a change in orbital radius. Students should be able to explain the motion of moons and artificial satellites and be able to apply this to the design of satellite placing where the speed will determine the radius of the satellite’s final position.</t>
  </si>
  <si>
    <t>3.8.3 Red shift and the expanding universe</t>
  </si>
  <si>
    <t>If a wave source is moving relative to an observer there will be a change in the observed wavelength and frequency. This is known as the Doppler effect. Students should understand that: • the wave source could be, for example, light, sound or microwaves • when the source moves away from the observer, the observed wavelength increases and the frequency decreases • when the source moves towards the observer, the observed wavelength decreases and the frequency increases.</t>
  </si>
  <si>
    <t>There is an observed increase in the wavelength of light from most distant galaxies. The further away the galaxies, the faster they are moving and the bigger the observed increase in wavelength. This effect is called red shift. The observed red shift suggests that space itself is expanding and supports the Big Bang model (that the universe began from a very small initial point). Students should be able to explain how red shift provides evidence for the Big Bang.</t>
  </si>
  <si>
    <t>Also 8.17P/9.17P &amp; 8.18P/9.18P "describe the red-shift in light received from galaxies at different distances away from the Earth" "explain why the red-shift of galaxies provides evidence for the expansion of the universe"</t>
  </si>
  <si>
    <t>Cosmic microwave background radiation (CMBR) is a form of electromagnetic radiation filling the universe. It comes from radiation that was present shortly after the beginning of the universe.</t>
  </si>
  <si>
    <t>Scientists believe that the universe began with a ‘big bang’, 14 thousand million years ago. The Big Bang theory is currently the only theory that can explain the existence of CMBR.</t>
  </si>
  <si>
    <t>3.3.3</t>
  </si>
  <si>
    <t>3.1.1 Cell structure</t>
  </si>
  <si>
    <t>Most animal cells (eukaryotic cells) have the following parts:
• a nucleus, which controls the activities of the cell
• cytoplasm, in which most of the chemical reactions take place
• a cell membrane, which controls the passage of substances into and out of the cell
• mitochondria, which is where most energy is released in respiration
• ribosomes, which is where protein synthesis occurs.</t>
  </si>
  <si>
    <t>In addition to the above, plant cells (eukaryotic cells) often have:
• chloroplasts, which absorb light energy to make food
• a permanent vacuole filled with cell sap.
Plant and algal cells also have a cell wall made of cellulose, which strengthens the cell.</t>
  </si>
  <si>
    <t>A bacterial cell (prokaryotic cell) consists of cytoplasm and a membrane surrounded by a cell wall; the genes 
are not in a distinct nucleus; some of the genes are located in circular structures called plasmids.</t>
  </si>
  <si>
    <t>Cells may be specialised to carry out a particular function. Students should be able, when provided with appropriate information, to relate the structure of different types of cell to their function in a tissue, an organ, or the whole organism</t>
  </si>
  <si>
    <t>An example of an animal organ system is the digestive system, a system in which humans and other mammals exchange substances with the environment. The digestive system includes: • glands, such as the pancreas and salivary glands, which produce digestive juices • the stomach and small intestine, where digestion occurs • the liver, which produces bile • the small intestine, where the absorption of soluble food occurs • the large intestine, where water is absorbed from the undigested food, producing faeces.</t>
  </si>
  <si>
    <t>Plant organs include stems, roots and leaves. Details of the internal structure of these organs are limited to the leaf and to the position of the xylem and phloem in a dicotyledonous primary root and primary stem</t>
  </si>
  <si>
    <t>Osmosis is the diffusion of water from a dilute to a more concentrated solution through a selectively permeable membrane that allows the passage of water molecules.</t>
  </si>
  <si>
    <t>Differences in the concentrations of the solutions inside and outside a cell cause water to diffuse into or out of the cell by osmosis. Students should be familiar with experiments related to diffusion and osmosis as well as the terms isotonic, hypertonic, turgor and plasmolysis.</t>
  </si>
  <si>
    <t>Active transport enables plants to absorb ions from very dilute solutions, eg by root hair cells. Similarly, sugar may be absorbed from low concentrations in the intestine and from low concentrations in the kidney tubules.</t>
  </si>
  <si>
    <t>In multicellular organisms many organ systems are specialised for exchanging materials. The effectiveness of an exchange surface is increased by: • having a large surface area that is thin, to provide a short diffusion path • (in animals) having an efficient blood supply • (in animals, for gaseous exchange) being ventilated. Students should be able to explain how the small intestine and lungs in mammals, and the roots and leaves in plants, are adapted for exchanging materials.</t>
  </si>
  <si>
    <t>2.52 &amp; 2.48</t>
  </si>
  <si>
    <t>Photosynthesis is summarised by the equations: light carbon dioxide + water → glucose + oxygen light 6CO2 + 6H2 O → C6 H12O6 + 6O2</t>
  </si>
  <si>
    <r>
      <t xml:space="preserve">2.20 </t>
    </r>
    <r>
      <rPr>
        <sz val="10"/>
        <color theme="1"/>
        <rFont val="Aptos Narrow"/>
        <family val="2"/>
      </rPr>
      <t>&amp; 5.2</t>
    </r>
  </si>
  <si>
    <r>
      <t xml:space="preserve">2.20 </t>
    </r>
    <r>
      <rPr>
        <sz val="10"/>
        <color theme="1"/>
        <rFont val="Aptos Narrow"/>
        <family val="2"/>
      </rPr>
      <t>&amp; 6.2</t>
    </r>
  </si>
  <si>
    <t>Required practical: Investigate how variables affect the rate of photosynthesis.</t>
  </si>
  <si>
    <t>3.2.2 Circulation in humans</t>
  </si>
  <si>
    <t>Blood enters the atria of the heart. The atria contract and force blood into the ventricles. The ventricles contract and force blood out of the heart. Valves in the heart ensure that blood flows in the correct direction. Knowledge of the names of the heart valves is not required.</t>
  </si>
  <si>
    <t>Blood flows from the heart to the organs through arteries and returns through veins. There are two separate circulation systems, one for the lungs and one for all other organs of the body. Knowledge of the blood vessels associated with the heart is limited to aorta, vena cava, pulmonary artery, pulmonary vein and coronary arteries.</t>
  </si>
  <si>
    <t>describe the structure of the heart and how it functions &amp; understand the general structure of the circulation system, including the blood vessels to and
from the heart and lungs, liver and kidneys</t>
  </si>
  <si>
    <t>White blood cells have a nucleus. They form part of the body’s defence system against microorganisms.</t>
  </si>
  <si>
    <t xml:space="preserve">2.64B </t>
  </si>
  <si>
    <t>3.2.3 Digestion</t>
  </si>
  <si>
    <t>Digestive enzymes. • The enzyme amylase is produced in the salivary glands, the pancreas and the small intestine. Amylase catalyses the breakdown of starch into sugars in the mouth and small intestine. • Protease enzymes are produced by the stomach, the pancreas and the small intestine. These enzymes catalyse the breakdown of proteins into amino acids in the stomach and the small intestine. • Lipase enzymes are produced by the pancreas and small intestine. These enzymes catalyse the breakdown of lipids into fatty acids and glycerol in the small intestine. • The stomach also produces hydrochloric acid. The enzymes in the stomach work most effectively in acid conditions. • The liver produces bile, which is stored in the gall bladder before being released into the small intestine. Bile neutralises the acid that was added to food in the stomach. This provides alkaline conditions in which enzymes in the small intestine work most effectively. • Bile also emulsifies fats (breaks large drops of fats into smaller droplets). This increases the surface area of fats for lipase enzymes to act upon.</t>
  </si>
  <si>
    <t>3.2.4 Breathing</t>
  </si>
  <si>
    <t>describe the structure of the thorax, including the ribs, intercostal muscles, diaphragm,
trachea, bronchi, bronchioles, alveoli and pleural membranes &amp; explain how alveoli are adapted for gas exchange by diffusion between air in the lungs and
blood in capillaries</t>
  </si>
  <si>
    <t>3.2.5 Respiration</t>
  </si>
  <si>
    <t>Aerobic respiration is summarised by the equations: glucose + oxygen → carbon dioxide + water (+ energy) C6 H12O6 + 6O2 → 6CO2 + 6H2 O (+ energy</t>
  </si>
  <si>
    <t>Most of the reactions in aerobic respiration take place inside mitochondria.</t>
  </si>
  <si>
    <t>During exercise the human body needs to react to the increased demand for energy. A number of changes take place: • the heart rate increases, increasing blood flow to the muscles • the rate and depth of breathing increase • glycogen stored in the muscles is converted back to glucose.</t>
  </si>
  <si>
    <t>These changes increase the supply of glucose and oxygen to, and increase the rate of removal of carbon dioxide from, the muscles.</t>
  </si>
  <si>
    <t>practical: investigate breathing in humans, including the release of carbon dioxide and the effect of
exercise</t>
  </si>
  <si>
    <t>Adaptations include: • structural adaptations, eg the ways in which organisms are shaped, or coloured • behavioural adaptations, eg migration, huddling together • functional adaptations, related to processes such as reproduction and metabolism. Students given appropriate information should be able to suggest how animals and plants are adapted to their environment</t>
  </si>
  <si>
    <t>Living organisms remove materials from the environment for growth and other processes. These materials are returned to the environment either in waste materials or when living things die and decay</t>
  </si>
  <si>
    <r>
      <t xml:space="preserve">4.10 &amp; </t>
    </r>
    <r>
      <rPr>
        <b/>
        <sz val="10"/>
        <color theme="1"/>
        <rFont val="Aptos Narrow"/>
        <family val="2"/>
        <scheme val="minor"/>
      </rPr>
      <t xml:space="preserve">4.11B </t>
    </r>
  </si>
  <si>
    <r>
      <t xml:space="preserve">describe the stages in the carbon cycle, including respiration, photosynthesis, decomposition
and combustion &amp; </t>
    </r>
    <r>
      <rPr>
        <b/>
        <sz val="10"/>
        <color theme="1"/>
        <rFont val="Aptos Narrow"/>
        <family val="2"/>
        <scheme val="minor"/>
      </rPr>
      <t>describe the stages in the nitrogen cycle, including the roles of nitrogen fixing bacteria,
decomposers, nitrifying bacteria and denitrifying bacteria (specific names of bacteria
are not required)</t>
    </r>
  </si>
  <si>
    <t>The nervous system enables humans to react to their surroundings and to coordinate their behaviour</t>
  </si>
  <si>
    <t>understand that the central nervous system consists of the brain and spinal cord and is linked to sense organs by nerves &amp; understand that stimulation of receptors in the sense organs sends electrical impulses along
nerves into and out of the central nervous system, resulting in rapid responses</t>
  </si>
  <si>
    <t>In a simple reflex action such as a pain-withdrawal reflex: • impulses from a receptor pass along a sensory neurone to the CNS • at a junction (synapse) between a sensory neurone and a relay neurone in the CNS, a chemical is released that causes an impulse to be sent along a relay neurone • a chemical is then released at the synapse between a relay neurone and motor neurone in the CNS, causing impulses to be sent along a motor neurone to the effector • the effector is either a muscle or a gland: a muscle responds by contracting and a gland responds by releasing (secreting) chemical substances</t>
  </si>
  <si>
    <t>2.89 &amp; 2.90</t>
  </si>
  <si>
    <t>Receptors are found in many organs, including: • the eyes – sensitive to light • the ears – sensitive to sound, and to changes in position (which enables us to keep our balance) • the tongue and in the nose – sensitive to chemicals (enable us to taste and to smell) • the skin – sensitive to touch, pressure, pain and to temperature changes • the brain – sensitive to blood temperature and the concentration of water in the blood • the pancreas – sensitive to the concentration of glucose in the blood. Knowledge and understanding of the structure and functions of sense organs such as the eye and the ear is not required.</t>
  </si>
  <si>
    <t>2.81 &amp;  2.82</t>
  </si>
  <si>
    <t>3.4.3 Temperature control</t>
  </si>
  <si>
    <t>If the core body temperature is too high: • blood vessels supplying the skin capillaries dilate so that more blood flows through the capillaries and more energy is transferred from the skin to the environment • sweat glands release more sweat, which cools the body as it evaporates. Core Tier students are not expected to describe details of changes in the blood vessels when the core body temperature is too high, but should understand that the skin looks red when we are hot due to increased blood flow</t>
  </si>
  <si>
    <t>Sweating helps to cool the body. More water is lost when it is hot, and more fluid has to be taken through drink or food to balance this loss. If the core body temperature is too low: • blood vessels supplying the skin capillaries constrict to reduce the flow of blood through the capillaries • muscles may ‘shiver’ – their contraction needs respiration, which transfers energy to warm the body. Core Tier students are not expected to describe details of changes in the blood vessels when the core body temperature is too low.</t>
  </si>
  <si>
    <t>3.4.4 Control of blood glucose</t>
  </si>
  <si>
    <t xml:space="preserve">glucagon not required in Pearson Edexcel spec </t>
  </si>
  <si>
    <t>In Type 1 diabetes a person’s blood glucose level may be too high because the pancreas does not produce enough of the hormone insulin. Type 1 diabetes may be controlled by careful diet, exercise, and by injecting insulin.</t>
  </si>
  <si>
    <t>3.4.5 Behaviour</t>
  </si>
  <si>
    <t>Methods of communication within the animal kingdom. Animals use a variety of types of signals to communicate. Students should be able to describe the types of signals animals use to communicate eg sound, chemical, visual.</t>
  </si>
  <si>
    <t>3.4.6 Infection and response</t>
  </si>
  <si>
    <t>The immune system of the body produces specific antibodies to kill a particular pathogen. This leads to immunity from that pathogen. In some cases, dead or inactivated pathogens stimulate antibody production. If a large proportion of the population is immune to a pathogen, the spread of the pathogen is very much reduced</t>
  </si>
  <si>
    <t>Mutations of pathogens produce new strains. Antibiotics kill individual pathogens of the non-resistant strain but individual resistant pathogens survive and reproduce, so the population of the resistant strain rises. Antibiotics and vaccinations may no longer be effective against a new resistant strain of the pathogen. The new strain will then spread rapidly because people are not immune to it and there is no effective treatment. Knowledge of development of resistance in bacteria is limited to the fact that pathogens mutate, producing resistant strains.</t>
  </si>
  <si>
    <t>Many strains of bacteria, including MRSA, have developed resistance to antibiotics. Overuse and inappropriate use of antibiotics has increased the rate of development of antibiotic-resistant strains of bacteria. Antibiotics are not currently used to treat non-serious infections such as mild throat infections, in order to slow down the rate of development of resistant strains.</t>
  </si>
  <si>
    <t>Most types of animal cell differentiate at an early stage whereas many plant cells retain the ability to differentiate throughout life. In mature animals, cell division is mainly restricted to repair and replacement.</t>
  </si>
  <si>
    <t>An allele that controls the development of a characteristic when it is present on only one of the chromosomes is called a dominant allele. An allele that controls the development of a characteristic only if the dominant allele is not present is called a recessive allele. Students should be familiar with principles used by Mendel in investigating monohybrid inheritance in peas. They should understand that Mendel’s work preceded the work by other scientists which linked Mendel’s ‘inherited factors’ with chromosomes. Extension Tier students should be able to construct genetic diagrams of monohybrid crosses and to predict the outcomes of monohybrid crosses. They should be able to use the terms homozygous, heterozygous, phenotype and genotype. Core Tier students should be able to interpret genetic diagrams of monohybrid inheritance and sex inheritance, but will not be expected to construct genetic diagrams or use the terms homozygous, heterozygous, phenotype of genotype. Students should understand that genetic diagrams are biological models which can be used to predict the outcomes of crosses. Students should be able to interpret genetic diagrams, including family trees.</t>
  </si>
  <si>
    <t>3.14 &amp; 3.15</t>
  </si>
  <si>
    <t>DNA is made of very long strands, twisted to form a double helix, which contain four different compounds, called bases. Students are not expected to know the names of the four bases or how complementary pairs of bases enable DNA replication to take place</t>
  </si>
  <si>
    <t>Some disorders are inherited. Students should be able to interpret data relating to genetic disorders such as polydactyly, cystic fibrosis and sickle cell anaemia.</t>
  </si>
  <si>
    <t>Modern cloning techniques include: • tissue culture – using small groups of cells from part of a plant • embryo transplants – splitting cells from a developing animal embryo before they become specialised, then transplanting the identical embryos into host mothers • adult cell cloning – the nucleus is removed from an unfertilised egg cell and the nucleus from an adult body cell, eg a skin cell, is inserted into the egg cell. An electric shock then acts as the catalyst for the egg cell to begin to divide to form embryo cells. These embryo cells contain the same genetic information as the adult skin cell. When the embryo has developed into a ball of cells, it is inserted into the womb of an adult female to continue its development.</t>
  </si>
  <si>
    <t>5.17B &amp;  5.18B &amp;  5.19B</t>
  </si>
  <si>
    <t>Embryo transplants not on Pearson Edexcel spec</t>
  </si>
  <si>
    <t>GM crops generally show increased yields</t>
  </si>
  <si>
    <t>3.6.1 Variation</t>
  </si>
  <si>
    <t>The causes of variation include: • genetic variation – different characteristics as a result of mutation or reproduction • environmental variation – different characteristics caused by an organism’s environmental (acquired characteristics).</t>
  </si>
  <si>
    <t>Theories of how organisms have evolved include: • the theory of evolution by natural selection • other theories, including that of Lamarck, are based mainly on the idea that changes that occur in an organism during its lifetime can be inherited. We now know that in the vast majority of cases this type of inheritance cannot occur</t>
  </si>
  <si>
    <t>Lamarck not on Edexcel spec</t>
  </si>
  <si>
    <t>New species arise as a result of: • isolation: two populations of a species become separated, eg geographically • genetic variation: each population has a wide range of alleles that control their characteristics • natural selection: in each population, the alleles that control the characteristics which help the organism to survive are selected • speciation: the populations become so different that successful interbreeding leading to fertile offspring, is no longer possible.</t>
  </si>
  <si>
    <t>3.7 Atomic structure and the periodic table</t>
  </si>
  <si>
    <t>3.7.1 Solids, liquids and gases</t>
  </si>
  <si>
    <t>Matter can be classified in terms of the three states of matter. Students should be familiar with states of matter and be able to name each inter-conversion process. They should be able to describe and explain their inter-conversion in terms of how the particles are arranged and their movement. They should understand the energy changes that accompany changes of state.</t>
  </si>
  <si>
    <t>1.1  &amp;  1.2</t>
  </si>
  <si>
    <t>1.1   &amp;  1.2</t>
  </si>
  <si>
    <t>Evidence for the existence of particles can be obtained from simple experiments. Students should be familiar with simple diffusion experiments such as Br2 /air, NH3 /HCl, KMnO4 /water.</t>
  </si>
  <si>
    <t>3.7.2 A simple model of the atom</t>
  </si>
  <si>
    <t>Atoms have a small central nucleus, made up of protons and neutrons, and around which there are electrons. Students should be aware that the atomic model has changed over time.</t>
  </si>
  <si>
    <t>The number of protons in an atom of an element is its atomic number. The sum of the protons and neutrons in an atom is its mass number. Students will be expected to calculate the numbers of each sub-atomic particle in an atom from its atomic number and mass number.</t>
  </si>
  <si>
    <t>3.7.3 The Periodic Table</t>
  </si>
  <si>
    <t>The periodic table is arranged in order of atomic (proton) number. Elements with similar properties are in columns, known as groups. The table is called a periodic table because similar properties occur at regular intervals. Students should know that the current periodic table is based on the work of Mendeleev</t>
  </si>
  <si>
    <t>understand how elements are arranged in the Periodic Table: in order of atomic number  in groups and periods &amp; understand why elements in the same group of the Periodic Table have similar chemical properties</t>
  </si>
  <si>
    <t>Elements in the same group in the periodic table have the same number of electrons in their highest energy level (outer electrons) and this gives them similar chemical properties. Students should know that basing the periodic table on groups of elements with similar properties has allowed for the prediction of elements which were still to be discovered</t>
  </si>
  <si>
    <t>3.8 Structure, bonding and the properties of matter</t>
  </si>
  <si>
    <t>3.8.1 Chemical bonds: ionic, covalent and metallic</t>
  </si>
  <si>
    <t>When atoms form chemical bonds by transferring electrons, they form ions. Atoms that lose electrons become positively charged ions. Atoms that gain electrons become negatively charged ions. Ions have the electron arrangement of a noble gas (Group 0). Compounds formed from metals and non-metals consist of ions. Students should know that metals form positive ions, whereas non-metals form negative ions. Students should be able to represent the electron arrangement of ions in the following form: + for sodium ion (Na+). Students should be able to relate the charge on simple ions to the group number of the element in the periodic table.</t>
  </si>
  <si>
    <t>1.37 &amp; 1.40 &amp; 1.44 &amp; 1.46</t>
  </si>
  <si>
    <t>understand how ions are formed by electron loss or gain. &amp; draw dot-and-cross diagrams to show the formation of ionic compounds by electron transfer, limited to combinations of elements from Groups 1, 2, 3 and 5, 6, 7 (only outer electrons need be shown) &amp;  know that a covalent bond is formed between atoms by the sharing of a pair of electrons &amp; understand how to use dot-and-cross diagrams to represent covalent bonds in:   diatomic molecules, including  hydrogen, oxygen, nitrogen, halogens and hydrogen halides and inorganic molecules including water, ammonia and carbon dioxide and organic molecules containing up to two carbon atoms, including methane, ethane,ethene and those containing halogen atoms</t>
  </si>
  <si>
    <r>
      <t>know the charges of these ions: metals in Groups 1, 2 and 3, non-metals in Groups 5, 6 and 7, Ag+, Cu2+, Fe2+, Fe3+, Pb2+, Zn2+ hydrogen (H+), hydroxide (OH–), ammonium (NH4+), carbonate (CO32–), nitrate (NO3- ), sulfate (SO42–)</t>
    </r>
    <r>
      <rPr>
        <sz val="10"/>
        <color rgb="FF242424"/>
        <rFont val="Aptos Narrow"/>
        <family val="2"/>
        <scheme val="minor"/>
      </rPr>
      <t> &amp;  draw dot-and-cross diagrams to show the formation of ionic compounds by electron transfer, limited to combinations of elements from Groups 1, 2, 3 and 5, 6, 7 (only outer electrons need be shown). &amp; understand how the similarities in the reactions of these elements with water provide evidence for their recognition as a family of elements</t>
    </r>
  </si>
  <si>
    <r>
      <t xml:space="preserve">know the charges of these ions: metals in Groups 1, 2 and 3, non-metals in Groups 5, 6 and 7, Ag+, Cu2+, Fe2+, Fe3+, Pb2+, Zn2+ hydrogen (H+), hydroxide (OH–), ammonium (NH4+), carbonate (CO32–), nitrate (NO3- ), sulfate (SO42–) </t>
    </r>
    <r>
      <rPr>
        <sz val="10"/>
        <color rgb="FF242424"/>
        <rFont val="Aptos Narrow"/>
        <family val="2"/>
        <scheme val="minor"/>
      </rPr>
      <t> &amp; understand how displacement reactions involving halogens and halides provide evidence for the trend in reactivity in Group 7</t>
    </r>
  </si>
  <si>
    <t xml:space="preserve">understand ionic bonding in terms of electrostatic attractions. &amp; draw dot-and-cross diagrams to show the formation of ionic compounds by electron transfer, limited to combinations of elements from Groups 1, 2, 3 and 5, 6, 7 (only outer electrons need be shown)  </t>
  </si>
  <si>
    <t>When atoms share pairs of electrons, they form covalent bonds. These bonds between atoms are strong. Some covalently bonded substances, such as H2 , Cl2 , O2 , N2 , HCl, H2 O, NH3 and CH4 , consist of simple molecules. Others, such as diamond and silicon dioxide, have giant covalent structures (macromolecules). Students should be able to represent the covalent bonds in molecules such as water, ammonia, hydrogen, hydrogen chloride, methane and oxygen in the following forms: For ammonia (NH3) and/or H H N H N H H H and/or N H H H Students, given appropriate information, should be able to draw or complete diagrams to show how elements form covalent compounds by sharing electrons. Students should be able to recognise other simple molecules and giant structures from diagrams that show their bonding</t>
  </si>
  <si>
    <t>5.8  &amp; 5.9  &amp; 5.14</t>
  </si>
  <si>
    <t xml:space="preserve">know that a covalent bond is formed between atoms by the sharing of a pair of electrons &amp; understand covalent bonds in terms of electrostatic attractions &amp; understand how to use dot-and-cross diagrams to represent covalent bonds in:   diatomic molecules, including  hydrogen, oxygen, nitrogen, halogens and hydrogen halides and inorganic molecules including water, ammonia and carbon dioxide and organic molecules containing up to two carbon atoms, including methane, ethane,ethene and those containing halogen atoms &amp;explain how the structures of diamond, graphite and C60 fullerene influence their physical properties, including electrical conductivity and hardness.  </t>
  </si>
  <si>
    <t>Metals consist of giant structures of atoms arranged in a regular pattern</t>
  </si>
  <si>
    <t>3.8.2 How bonding and structure are related to the properties of substances</t>
  </si>
  <si>
    <t>5.5  &amp; 5.6</t>
  </si>
  <si>
    <t>Substances that consist of simple molecules have only weak forces between the molecules (intermolecular forces). It is these intermolecular forces that are overcome, not the covalent bonds, when the substance melts or boils. Students need to understand that intermolecular forces are weak compared with covalent bonds</t>
  </si>
  <si>
    <t>explain why substances with a simple molecular structures are gases or liquids, or solids with low melting and boiling points. the term ‘intermolecular’ forces of attraction can be used to represent all forces between molecules</t>
  </si>
  <si>
    <t>Atoms that share electrons can also form giant structures or macromolecules. Diamond and graphite (forms of carbon) and silicon dioxide (silica) are examples of giant covalent structures (lattices) of atoms. All the atoms in these structures are linked to other atoms by strong covalent bonds and so they have very high melting points. Students should be able to recognise other giant structures or macromolecules from diagrams showing their bonding</t>
  </si>
  <si>
    <t>3.8.3 Structure and bonding of carbon</t>
  </si>
  <si>
    <t>The element carbon can form four covalent bonds</t>
  </si>
  <si>
    <t>In graphite, each carbon atom bonds to three others, forming layers. The layers are free to slide over each other because there are no covalent bonds between the layers and so graphite is soft and slippery. Extension Tier students should be able to explain the properties of graphite in terms of weak forces between the layers.</t>
  </si>
  <si>
    <t>Carbon can also form fullerenes with different numbers of carbon atoms. Fullerenes can be used for drug delivery into the body, in lubricants, as catalysts, and in nanotubes for reinforcing materials, eg in tennis racquets. Students are only required to know that the structure of fullerenes is based on hexagonal rings of carbon atoms.</t>
  </si>
  <si>
    <t>3.9 Chemical changes</t>
  </si>
  <si>
    <t>3.9.1 Metals</t>
  </si>
  <si>
    <t>Metals are useful materials because they are good conductors of heat and electricity. They can be bent or hammered into shape because the layers of atoms in metals are able to slide over each other.</t>
  </si>
  <si>
    <t>An alloy is a mixture of at least two elements, at least one of which is a metal. Alloys often have properties that are different to the metals they contain. This makes them more useful than the pure metals alone. Steels are a mixture of iron with carbon and sometimes other metals. Students may be given information on the composition of specific alloys so that they can evaluate their uses</t>
  </si>
  <si>
    <t>2.12C  &amp; 2.13C</t>
  </si>
  <si>
    <t>know that an alloy is a mixture of a metal and one or more elements, usually other metals or carbon &amp; explain why alloys are harder than pure metals</t>
  </si>
  <si>
    <t>Copper is useful for electrical wiring and plumbing because it has the following properties: • it is a good conductor of heat and electricity • it can be bent but is hard enough to be used to make pipes or tanks • it does not react with water</t>
  </si>
  <si>
    <t>3.9.1.1 Reactivity series</t>
  </si>
  <si>
    <t>Metals can be arranged in an order of their reactivity from their reactions with water and dilute acids. Students should be able to recall and describe the reactions, if any, of potassium, sodium, lithium, calcium, magnesium, zinc, iron and copper with water or dilute acids. Students should be able, where appropriate, to place them in order of reactivity.</t>
  </si>
  <si>
    <t>2.1  &amp; 2.3</t>
  </si>
  <si>
    <t>The Pearson Edexcel specification includes theb use of acids to determine the reactivity series of metals.</t>
  </si>
  <si>
    <t>Displacement reactions involving metals and their compounds in aqueous solution establish positions within the reactivity series. Students should be able to describe displacement reactions in terms of oxidation and reduction, and to write the ionic equations</t>
  </si>
  <si>
    <t>Metals that are less reactive than carbon can be extracted from their oxides by reduction with carbon: for example, iron oxide is reduced in the blast furnace to make iron. Knowledge and understanding are limited to the reduction of oxides using carbon. Knowledge of reduction is limited to the removal of oxygen. Students should understand that oxidation can be described as the gain of oxygen by a substance. Details of the blast furnace are not required, but students should know the raw materials used and explain the simple chemistry involved, including the use of equations. Knowledge of the details of the extraction of other metals is not required. Examination questions may provide 
further information about specific processes for students to interpret or evaluate.</t>
  </si>
  <si>
    <t>2.9C  &amp; 2.10C</t>
  </si>
  <si>
    <t>explain how the method of extraction of a metal is related to its position in the reactivity series, illustrated by carbon extraction for iron and electrolysis for aluminium &amp;  be able to comment on a metal extraction process, given appropriate information detailed knowledge of the processes used in the extraction of a specific metal is not required</t>
  </si>
  <si>
    <t>Metals that are more reactive than carbon, such as aluminium, are extracted by electrolysis of molten compounds. The use of large amounts of energy in the extraction of these metals makes them expensive. Knowledge of the details of industrial methods of electrolysis is not required, other than the detail required for aluminium (see Section 3.9.2).</t>
  </si>
  <si>
    <t>New ways of extracting copper from low-grade ores are being researched to limit the environmental impact of traditional mining. Copper can be extracted by phytomining, or by bioleaching. Students should know and understand that: • phytomining uses plants to absorb metal compounds and that the plants are burned to produce ash that contains the metal compounds • bioleaching uses bacteria to produce leachate solutions that contain metal compounds. Further specific details of these processes are not required</t>
  </si>
  <si>
    <t>No specific reference in Pearson Pearson Edexcel specification</t>
  </si>
  <si>
    <t>3.9.1.2 Metal carbonates</t>
  </si>
  <si>
    <t>The carbonates of magnesium, copper, zinc, calcium and lithium decompose on heating (thermal decomposition) in a similar way. Students should be aware that not all carbonates of metals in Group 1 of the periodic table decompose at the temperatures reached by a Bunsen burner.</t>
  </si>
  <si>
    <t>Metal carbonates react with acids to produce carbon dioxide, a salt and water.</t>
  </si>
  <si>
    <t>3.9.2 Electrolysis</t>
  </si>
  <si>
    <t>understand the terms: oxidation, reduction, redox, oxidising agent and reducing agent in terms of gain or loss of oxygen and loss or gain of electrons</t>
  </si>
  <si>
    <t>The electrolysis of sodium chloride solution produces hydrogen and chlorine. Sodium hydroxide solution is also produced. These are important reagents for the chemical industry, eg sodium hydroxide for the production of soap and chlorine for the production of bleach and plastics. Students should be able to explain, using ideas related to reactivity, why each of these products is produced.</t>
  </si>
  <si>
    <t>3.10 Chemical analysis</t>
  </si>
  <si>
    <t>3.10.1 Purity and chromotography</t>
  </si>
  <si>
    <t>A pure element or compound contains only one substance, with no other substances mixed in. Students should be able to identify substances and assess their purity from melting point and boiling point information</t>
  </si>
  <si>
    <t>1.8  &amp; 1.10</t>
  </si>
  <si>
    <t>understand how to classify a substance as an element, compound or mixture. &amp; describe these experimental techniques for the separation of mixtures: simple distillation, fractional distillation, filtration, crystallisation, paper chromatography</t>
  </si>
  <si>
    <t>Paper chromatography can be used to analyse substances present in a solution, eg food colourings and inks/ dyes. Students should be able to describe how to carry out paper chromatography separations and Extension Tier students should be able to describe how the components of a mixture can be identified using Rf values. They have to be aware that solvents other than water can be used.</t>
  </si>
  <si>
    <t>1.11 &amp;  1.12</t>
  </si>
  <si>
    <t>1.11  &amp;  1.12</t>
  </si>
  <si>
    <t>understand how a chromatogram provides information about the composition of a mixture &amp; understand how to use the calculation of Rf values to identify the components of a mixture</t>
  </si>
  <si>
    <t>Chromatography involves a stationary and a mobile phase and separation depends on the relative solubilities of the components. Students should be able to suggest chromatographic methods for distinguishing pure from impure substances.</t>
  </si>
  <si>
    <t>3.10.2 Identification of ions</t>
  </si>
  <si>
    <t>Aluminium, calcium and magnesium ions form white precipitates with sodium hydroxide solution but only the aluminium hydroxide precipitate dissolves in excess sodium hydroxide solution.</t>
  </si>
  <si>
    <t>describe tests for these anions: Cl–, Br– and I– using acidified silver nitrate solution                                                                         SO42– using acidified barium chloride solution  CO32– using hydrochloric acid and identifying the gas evolved</t>
  </si>
  <si>
    <t>3.11 Acids, bases and salts</t>
  </si>
  <si>
    <t>3.11.1 The properties of acids and bases</t>
  </si>
  <si>
    <t>Metal oxides and hydroxides are bases. Soluble hydroxides are called alkalis</t>
  </si>
  <si>
    <t>A solution of calcium hydroxide in water (limewater) reacts with carbon dioxide to produce calcium carbonate</t>
  </si>
  <si>
    <t>2.15  &amp; 2.16  &amp; 2.17</t>
  </si>
  <si>
    <t>In neutralisation reactions, hydrogen ions react with hydroxide ions to produce water. This reaction can be represented by the equation: H+ (aq) + OH– (aq) → H2 O (l)</t>
  </si>
  <si>
    <t>3.11.2 Preparation of salts</t>
  </si>
  <si>
    <r>
      <t>2.37 &amp;  2.39 &amp;</t>
    </r>
    <r>
      <rPr>
        <b/>
        <sz val="10"/>
        <color theme="1"/>
        <rFont val="Aptos Narrow"/>
        <family val="2"/>
        <scheme val="minor"/>
      </rPr>
      <t xml:space="preserve"> 2.40C</t>
    </r>
  </si>
  <si>
    <r>
      <t xml:space="preserve">2.23  &amp; 2.39  &amp; </t>
    </r>
    <r>
      <rPr>
        <b/>
        <sz val="10"/>
        <color theme="1"/>
        <rFont val="Aptos Narrow"/>
        <family val="2"/>
        <scheme val="minor"/>
      </rPr>
      <t>2.26C</t>
    </r>
  </si>
  <si>
    <r>
      <t>describe the reactions of hydrochloric acid, sulfuric acid and nitric acid with metals, bases and metal carbonates (excluding the reactions between nitric acid and metals) to form salts &amp;  describe an experiment to prepare a pure, dry sample of a soluble salt, starting from an insoluble reactant &amp;</t>
    </r>
    <r>
      <rPr>
        <b/>
        <sz val="10"/>
        <color rgb="FF242424"/>
        <rFont val="Aptos Narrow"/>
        <family val="2"/>
        <scheme val="minor"/>
      </rPr>
      <t xml:space="preserve"> describe an experiment to prepare a pure, dry sample of a soluble salt, starting from an acid and alkali</t>
    </r>
  </si>
  <si>
    <t>Salt solutions can be crystallised to produce solid salts</t>
  </si>
  <si>
    <t>Insoluble salts can be made by mixing appropriate solutions of ions so that a precipitate is formed. Precipitation can be used to remove unwanted ions from solutions: for example, in treating water for drinking or in treating effluent. Students should be able to name the substances needed to make a named insoluble salt</t>
  </si>
  <si>
    <t>3.12 Quantitative chemistry</t>
  </si>
  <si>
    <t>3.12.1 Conservation of mass including the quantitative interpretation of chemical equations</t>
  </si>
  <si>
    <t>Chemical reactions can be represented by word equations or by symbol equations. Students should be able to write word and balanced symbol equations for reactions in the specification</t>
  </si>
  <si>
    <t>3.12.2 Use of amount of substance in relation to masses of pure substances</t>
  </si>
  <si>
    <t>1.32  &amp; 1.33</t>
  </si>
  <si>
    <t>3.12.3 The mole concept</t>
  </si>
  <si>
    <t>1.27  &amp; 1.28</t>
  </si>
  <si>
    <t>3.12.4 Molar concentrations</t>
  </si>
  <si>
    <t>The concentration of a solution is related to the mass of the solute (in terms of number of moles) and the volume of the solution. The concentration of a solution is calculated as follows: Concentration (mol/dm3 ) = number of moles/volume of solution (in dm3 ).</t>
  </si>
  <si>
    <t xml:space="preserve">understand how to carry out calculations involving amount of substance, volume and concentration (in mol/dm3) of solution            </t>
  </si>
  <si>
    <t>Required practical: Establish the concentration of an unknown strong acid through titration with a strong base.</t>
  </si>
  <si>
    <t>3.13 Trends within the periodic table</t>
  </si>
  <si>
    <t>3.13.1 Group properties</t>
  </si>
  <si>
    <t>5.21  &amp; 2.20  &amp; 2.24</t>
  </si>
  <si>
    <t>know the charges of these ions: metals in Groups 1, 2 and 3: &amp; know the general rules for predicting the solubility of ionic compounds in water: common sodium, potassium and ammonium compounds are soluble, all nitrates are soluble , common chlorides are soluble, except those of silver and lead(II);common sulfates are soluble, except for those of barium, calcium and lead(II); common carbonates are insoluble, except for those of sodium, potassium and ammonium; common hydroxides are insoluble except for those of sodium, potassium and calcium (calcium hydroxide is slightly soluble) &amp; know that metal oxides, metal hydroxides and ammonia can act as bases, and that alkalis are bases that are soluble in water</t>
  </si>
  <si>
    <t>The trends in reactivity within groups in the periodic table can be explained because the higher the energy level of the outer electrons: • the more easily electrons are lost • the less easily electrons are gained. Students should be able to explain the relative reactivities of the elements in Group 1 and 7</t>
  </si>
  <si>
    <t>2.4C. &amp; 2.8C</t>
  </si>
  <si>
    <t>6.4C  &amp; 6.8C</t>
  </si>
  <si>
    <t>3.14 The rate of chemical change</t>
  </si>
  <si>
    <t>3.14.1 Rate of reaction</t>
  </si>
  <si>
    <t>The rate of a chemical reaction can be found by measuring the amount of a reactant used or the amount of product formed over time: Rate of reaction = amount of reactant used time Rate of reaction = amount of product formed time Students need to be able to interpret graphs showing the amount of product formed (or reactant used up) with time, in terms of the rate of the reaction. Knowledge of specific reactions other than those in the subject content is not required, but students will be expected to have studied examples of chemical reactions and processes in developing their skills during their study of this section</t>
  </si>
  <si>
    <t>7.7  &amp; 7.8</t>
  </si>
  <si>
    <t>Catalysts change the rate of chemical reactions but are not used up during the reaction. Different reactions need different catalysts. Knowledge of named catalysts other than those specified in the subject content is not required, but students should be aware of some examples of chemical reactions and processes that use catalysts</t>
  </si>
  <si>
    <t>Catalysts are important in increasing the rates of chemical reactions used in industrial processes to reduce costs.</t>
  </si>
  <si>
    <t>3.15 Energy changes</t>
  </si>
  <si>
    <t>3.15.1 Exothermic and endothermic reactions</t>
  </si>
  <si>
    <t>7.9  &amp; 7.10</t>
  </si>
  <si>
    <t>3.3  &amp; 3.8</t>
  </si>
  <si>
    <t>calculate the heat energy change from a measured temperature change using the expression Q = mcΔT    practical:                                                                                         investigate temperature changes accompanying some of the following types of change: 
• salts dissolving in water 
• neutralisation reactions 
• displacement reactions 
• combustion reactions</t>
  </si>
  <si>
    <t>3.15.2 Calculating and explaining energy changes</t>
  </si>
  <si>
    <t>Simple energy level diagrams can be used to show the relative energies of reactants and products, the activation energy and the overall energy change of a reaction. Students will be expected to understand simple energy level diagrams showing the relative energies of reactants and products, the activation energy and the overall energy change, with a curved arrow to show the energy as the reaction proceeds. Students should be able to relate these to exothermic and endothermic reactions</t>
  </si>
  <si>
    <t>During a chemical reaction: • energy must be supplied to break bonds • energy is released when bonds are formed. Students should be able to calculate the energy transferred in reactions and interpret simple energy level diagrams in terms of bond breaking and bond formation (including the idea of activation energy and the effect on this of catalysts).</t>
  </si>
  <si>
    <r>
      <rPr>
        <b/>
        <sz val="10"/>
        <color theme="1"/>
        <rFont val="Aptos Narrow"/>
        <family val="2"/>
        <scheme val="minor"/>
      </rPr>
      <t>3.6C</t>
    </r>
    <r>
      <rPr>
        <sz val="10"/>
        <color theme="1"/>
        <rFont val="Aptos Narrow"/>
        <family val="2"/>
        <scheme val="minor"/>
      </rPr>
      <t xml:space="preserve"> &amp; 3.13</t>
    </r>
  </si>
  <si>
    <r>
      <rPr>
        <b/>
        <sz val="10"/>
        <color theme="1"/>
        <rFont val="Aptos Narrow"/>
        <family val="2"/>
        <scheme val="minor"/>
      </rPr>
      <t xml:space="preserve">3.6C </t>
    </r>
    <r>
      <rPr>
        <sz val="10"/>
        <color theme="1"/>
        <rFont val="Aptos Narrow"/>
        <family val="2"/>
        <scheme val="minor"/>
      </rPr>
      <t xml:space="preserve"> &amp;  7.5</t>
    </r>
  </si>
  <si>
    <t>know that bond-breaking is an endothermic process and that bond-making is an exothermic process &amp; know that a catalyst works by providing an alternative pathway with lower activation energy</t>
  </si>
  <si>
    <t>3.16 Organic chemistry</t>
  </si>
  <si>
    <t>3.16.1 Carbon compounds as fuel</t>
  </si>
  <si>
    <t>3.16.1.1 Crude oil</t>
  </si>
  <si>
    <t>Most of the compounds in crude oil are hydrocarbons, which are molecules made up of hydrogen and carbon atoms only.</t>
  </si>
  <si>
    <t>3.16.1.2 Hydrocarbons</t>
  </si>
  <si>
    <t>Most of the hydrocarbons in crude oil are saturated hydrocarbons called alkanes. The general formula for the homologous series of alkanes is Cn H2n+2 Students should know that in saturated hydrocarbons all the carbon–carbon bonds are single covalent bonds.</t>
  </si>
  <si>
    <t>Alkane molecules can be represented in the following forms: C2 H6 or H H | | H C C H | | H H Students should know that in displayed structures represents a covalent bond. Students should be able to recognise alkanes from their formulae in any of the forms, but do not need to know the names of specific alkanes other than methane, ethane and propane.</t>
  </si>
  <si>
    <t>4.19  &amp; 4.20</t>
  </si>
  <si>
    <t>Most fuels, including coal, contain carbon and/or hydrogen and may also contain some sulfur. The gases released into the atmosphere when a fuel burns may include carbon dioxide, water (vapour), carbon monoxide, sulfur dioxide and oxides of nitrogen. Solid particles (particulates) may also be released. Solid particles may contain soot (carbon) and unburnt fuels. Sulfur dioxide and oxides of nitrogen cause acid rain, an increase in carbon dioxide may result in climate change, and solid particles cause global dimming. Students should be able to relate products of combustion to the elements present in compounds in the fuel 
and to the extent of combustion (whether complete or incomplete). 
No details of how the oxides of nitrogen are formed are required, other than the fact that they are formed at 
high temperatures</t>
  </si>
  <si>
    <t>4.12  &amp; 4.14  &amp; 4.15  &amp; 4.16</t>
  </si>
  <si>
    <t>know the possible products of complete and incomplete combustion of hydrocarbons with oxygen in the air. &amp; know that, in car engines, the temperature reached is high enough to allow nitrogen and oxygen from air to react, forming oxides of nitrogen &amp; explain how the combustion of some impurities in hydrocarbon fuels results in the formation of sulfur dioxide &amp; understand how sulfur dioxide and oxides of nitrogen contribute to acid rain</t>
  </si>
  <si>
    <t>4.11  &amp; 4.12</t>
  </si>
  <si>
    <t>Biofuels, including biodiesel and ethanol, are produced from plant material, and are possible alternatives to hydrocarbon fuels. Students should know and understand the benefits and disadvantages of biofuels in terms of: • use of renewable resources • their impacts on land use • their carbon footprint. Students should know that ethanol for use as a biofuel is produced from a dilute solution of ethanol obtained by the fermentation of plant materials at a temperature between 20 °C and 35 °C. Detailed knowledge of the methods used to produce other biofuels is not required</t>
  </si>
  <si>
    <t>3.16.1.3 Obtaining useful substances from crude oil</t>
  </si>
  <si>
    <t>The products of cracking include alkanes and unsaturated hydrocarbons called alkenes. The general formula for the homologous series of alkenes is Cn H2n Students should know that in unsaturated hydrocarbons some of the carbon–carbon bonds are double covalent bonds.</t>
  </si>
  <si>
    <t>Unsaturated hydrocarbon molecules can be represented in the following forms: C3 H6 or H H H | | | H C C C | | | H H H Students should know that in displayed structures represents a double bond. Students should be able to recognise alkenes from their names or formulae, but do not need to know the names of individual alkenes other than ethene and propene.</t>
  </si>
  <si>
    <t>4.27  &amp; 4.28</t>
  </si>
  <si>
    <t>3.16.2 Synthetic and naturally occuring polymers</t>
  </si>
  <si>
    <t>8.15  &amp; 8.17  &amp; 8.18</t>
  </si>
  <si>
    <t>know that an addition polymer is formed by joining up many small molecules called monomers                                  understand how to draw the repeat unit of an addition polymer, including poly(ethene), poly(propene), poly(chloroethene) and (poly)tetrafluoroethene &amp; understand how to deduce the structure of a monomer from the repeat unit of an addition polymer and vice versa</t>
  </si>
  <si>
    <t>Thermosoftening polymers consist of individual, tangled polymer chains. Thermosetting polymers consist of polymer chains with cross-links between them so that they do not melt when they are heated. Extension Tier students should be able to explain thermosoftening polymers in terms of intermolecular forces.</t>
  </si>
  <si>
    <t>Many polymers are not biodegradable, ie they are not broken down by microbes. This can lead to problems with waste disposal. Knowledge of specific named examples is not required, but students should be aware of the problems that are caused in landfill sites and in litter.</t>
  </si>
  <si>
    <t>Plastic bags are being made from polymers and cornstarch so that they break down more easily. Biodegradable plastics made from cornstarch have been developed</t>
  </si>
  <si>
    <t xml:space="preserve">3.16.3 Organic compounds - their structure and reactions </t>
  </si>
  <si>
    <t>3.16.3.1 Alcohols</t>
  </si>
  <si>
    <t>Alcohols contain the functional group –OH. Methanol, ethanol and propanol are the first three members of a homologous series of alcohols. Alcohols can be represented in the following forms: CH3 CH2 OH or H H | | H C C O H | | H H Students should be able to recognise alcohols from their names or formulae, but do not need to know the names of individual alcohols other than methanol, ethanol and propanol.</t>
  </si>
  <si>
    <t>8.1C  &amp; 8.2C</t>
  </si>
  <si>
    <t>know that alcohols contain the  functional group −OH &amp;  understand how to draw structural and displayed formulae for methanol, ethanol, propanol (propan-1-ol only) and butanol (butan-1-ol only), and name each compound the names propanol and butanol are acceptable</t>
  </si>
  <si>
    <t>Methanol, ethanol and propanol: • dissolve in water to form a neutral solution • react with sodium to produce hydrogen • burn in air • are used as fuels and solvents, and ethanol is the main alcohol in alcoholic drink</t>
  </si>
  <si>
    <t>Ethanol can be oxidised to ethanoic acid, (a carboxylic acid) either by chemical oxidising agents or by microbial action. Ethanoic acid is the main acid in vinegar.</t>
  </si>
  <si>
    <t>3.16.3 Organic compounds - their structure and reactions</t>
  </si>
  <si>
    <t>3.16.3.2 Carboxylic acids</t>
  </si>
  <si>
    <t>Ethanoic acid is a member of the homologous series of carboxylic acids, which have the functional group –COOH. The structures of carboxylic acids can be represented in the following forms: CH3 COOH or H | H C C O | | H O H Students should be able to recognise carboxylic acids from their names or formulae, but do not need to know the names of individual carboxylic acids other than methanoic acid, ethanoic acid and propanoic acid.</t>
  </si>
  <si>
    <t xml:space="preserve">know that carboxylic acids contain the functional group [insert functional group]  &amp; understand how to draw structural and displayed formulae for unbranched-chain carboxylic acids with up to four carbon atoms in the molecule, and name each compound                    </t>
  </si>
  <si>
    <t>Carboxylic acids: • dissolve in water to produce acidic solutions • react with carbonates to produce carbon dioxide • react with alcohols in the presence of an acid catalyst to produce esters • do not ionise completely when dissolved in water and so are weak acids • aqueous solutions of weak acids have a higher pH value than aqueous solutions of strong acids with the same concentration. Students are expected to write balanced chemical equations for the reactions of carboxylic acids.</t>
  </si>
  <si>
    <t>describe the reactions of aqueous solutions of carboxylic acids with metals and metal carbonates &amp; know that ethyl ethanoate is the ester produced when ethanol and ethanoic acid react in the presence of an acid catalyst</t>
  </si>
  <si>
    <t xml:space="preserve">The knowledge as to why ethanoic acids are weak acids is not required in the Pearson Edexcel </t>
  </si>
  <si>
    <t>3.17 Forces and their effects</t>
  </si>
  <si>
    <t>3.17.1 Forces and their interactions</t>
  </si>
  <si>
    <t>Weight is the force acting on an object due to gravity. The weight of an object depends on the gravitational filed strength at the point where the object is. The weight of an object can be calculated using the equation: Weight (N) = mass (kg) × gravitational field strength (N/kg) W = m × g Students will not be expected to know the value of g; it will be given in any examination items.</t>
  </si>
  <si>
    <t>h RP</t>
  </si>
  <si>
    <t>3.17.2 Motion</t>
  </si>
  <si>
    <t>3.17.3 Resultant force</t>
  </si>
  <si>
    <t>A non-zero resultant force acting on an object causes it to accelerate</t>
  </si>
  <si>
    <t>The acceleration of an object can be calculated from the gradient of the velocity–time graph.</t>
  </si>
  <si>
    <t>If the resultant force on an object is not zero, the object will accelerate in the direction of the resultant force. The relationship between the resultant force, F, acting on an object, its mass, m, and the acceleration caused, a, is: F = × m a This is Newton’s Second Law</t>
  </si>
  <si>
    <t>3.17.4 Safety in public transport</t>
  </si>
  <si>
    <t>The greater the speed of a vehicle the greater the braking force needed to stop it in a certain distance. The greater the braking force the greater the deceleration of the vehicle. Large decelerations may lead to brakes overheating and/or loss of control. Students should understand that, for a given braking force, the greater the speed, the greater the stopping distance.</t>
  </si>
  <si>
    <t>3.18 Energy</t>
  </si>
  <si>
    <t>3.18.1 Forces and energy</t>
  </si>
  <si>
    <t>Energy is transferred when work is done. Work done against frictional forces causes energy transfer by heating. Students should be able to discuss the transfer of kinetic energy in particular situations, for example shuttle re_x0002_entry into the atmosphere or meteorites burning up in the atmosphere and braking systems on vehicles</t>
  </si>
  <si>
    <t>The amount of elastic potential energy stored in a stretched spring (assuming the limit of proportionality has not been exceeded) can be calculated using the equation: Ee k e 2</t>
  </si>
  <si>
    <t>3.18.2 Energy transfers, conservation and dissipation of energy</t>
  </si>
  <si>
    <t>The efficiency of a device can be calculated using: efficiency = useful energy out (total energy in) (× 100%) and efficiency = useful power out (total power in) (× 100%) Students may be required to calculate efficiency as a decimal or as a percentage.</t>
  </si>
  <si>
    <t>3.18.3 Energy resources</t>
  </si>
  <si>
    <t>Fuels are a useful store of energy; different fuels are suitable for different situations and are selected according to a range of factors, such as ease of storage, energy content and safety.</t>
  </si>
  <si>
    <t>When a fuel is used, some energy is transferred to the surroundings. Some fuels are more efficient than others.</t>
  </si>
  <si>
    <t>3.19 Waves</t>
  </si>
  <si>
    <t>3.19.1 General properties of waves</t>
  </si>
  <si>
    <t>In a longitudinal wave the oscillations are parallel to the direction of energy transfer. Longitudinal waves have areas of compression and rarefaction.</t>
  </si>
  <si>
    <t>Waves can undergo refraction due to a change in speed and diffraction through a narrow gap or at an edge. Students should appreciate that for appreciable diffraction to take place the wavelength of the wave has to be comparable to the size of the obstacle or gap. Students may be required to apply these ideas to the reduction of diffraction in optical instruments, ultrasound waves in medicine and radio wave reception.</t>
  </si>
  <si>
    <t>Required practical: Investigate the refraction of light in glass blocks.</t>
  </si>
  <si>
    <t>3.19.2 The electromagetic spectrum</t>
  </si>
  <si>
    <t>Electromagnetic waves are transverse waves that transfer energy from the source of the waves to an absorber</t>
  </si>
  <si>
    <t>Electromagnetic waves form a continuous spectrum and all types of electromagnetic wave travel at the same speed through a vacuum (space). Students should know the order of electromagnetic waves within the spectrum, grouped in terms of energy, frequency and wavelength. They should appreciate that the wavelengths of the electromagnetic spectrum range from 10–15m to 104m and beyond.</t>
  </si>
  <si>
    <t>All objects emit and absorb infrared radiation. The hotter an object is the more infrared radiation it radiates in a given time. • Dark, matt surfaces are good absorbers and good emitters of infrared radiation. • Light, shiny surfaces are poor absorbers and poor emitters of infrared radiation. • Light, shiny surfaces are good reflectors of infrared radiation.</t>
  </si>
  <si>
    <t>Radio waves, microwaves, infrared and visible light can be used for communication.</t>
  </si>
  <si>
    <t>Excessive exposure of the human body to electromagnetic waves can be hazardous. Low energy waves have a heating effect and higher energy waves have enough energy to cause ionisation (remove an electron from an atom or molecule). For example: • microwaves – heating of body tissue • infrared – skin burns • ultraviolet – skin cancer and blindness • X-rays – high doses kill cells • gamma rays – genetic mutations. Students should be able to describe simple protection measures against risks.</t>
  </si>
  <si>
    <t>3.19.3 Sound</t>
  </si>
  <si>
    <t>3.19.4 Reflection</t>
  </si>
  <si>
    <t>When waves are reflected the angle of incidence is equal to the angle of reflection.</t>
  </si>
  <si>
    <t>The normal is a construction line perpendicular to the reflecting surface at the point of incidence.</t>
  </si>
  <si>
    <t>3.20 Particle model of matter</t>
  </si>
  <si>
    <t>3.20.1 Kinetic theory</t>
  </si>
  <si>
    <t>Kinetic theory can be used to explain the different states of matter and their properties. The particles in solids, liquids and gases have different amounts of energy. Students should be able to recognise, use and compare simple diagrams to represent key features of solids, liquids and gases.</t>
  </si>
  <si>
    <t>The specific latent heat of vaporisation of a substance is the amount of energy required to change the state of one kilogram of the substance from a liquid to a vapour with no change in temperature. The relationship between energy, E, mass, m, and specific latent heat of vaporization, LV , is: E= × m LV</t>
  </si>
  <si>
    <t>The specific latent heat of fusion of a substance is the amount of energy required to change the state of one kilogram of the substance from a solid to a liquid with no change in temperature. The relationship between energy, E, mass, m, and specific latent heat of fusion, LF , is: E = × m LF</t>
  </si>
  <si>
    <t>3.20.2 Energy transfers and particle motion</t>
  </si>
  <si>
    <t>Energy may be transferred by conduction and convection. Students should be able to explain, in terms of particles, how these energy transfers take place. They should understand in simple terms how the arrangement and movement of particles determine whether a material is a conductor or an insulator and understand the role of free electrons in conduction through a metal. They should be able to use the idea of particles moving apart to make a fluid less dense, to explain and apply the concept of convection</t>
  </si>
  <si>
    <t>Energy may be transferred by evaporation and condensation. Students should be able to explain evaporation, and the cooling effect this causes, using kinetic theory. Students should be able to discuss the factors that affect the rate of evaporation. Students should be able to explain the design of devices in terms of energy transfer, for example cooling fins, and should be able to explain animal adaptations in terms of energy transfer, for example relative ear size of animals in cold and warm climates.</t>
  </si>
  <si>
    <t>Most substances expand when heated.</t>
  </si>
  <si>
    <t xml:space="preserve">3.21 Electricity and magnetism </t>
  </si>
  <si>
    <t>3.21.1 Electrical circuits</t>
  </si>
  <si>
    <t>Electrical charges can move easily through some substances; for example metals have many charges (electrons) that are free to move</t>
  </si>
  <si>
    <t>The relationship between potential difference, V, energy transferred, E, and charge, Q, is: V = E Q Teachers can use either of the terms potential difference or voltage. Questions will be set using the term potential difference. Students will gain credit for the correct use of either term</t>
  </si>
  <si>
    <t>Circuit diagrams use standard symbols. Students will be required to interpret and draw circuit diagrams. Students should know the following standard symbols: A V switch (open) switch (closed) lamp fuse voltmeter ammeter thermistor LDR cell battery diode resistor variable resistor LED + + Students should understand the use of thermistors in circuits, for example thermostats. Students should understand the use of light-dependent resistors (LDRs) in circuits, for example switching lights on when it gets dark</t>
  </si>
  <si>
    <t>When an electrical charge flows through a resistor, the resistor gets hot because of collisions between moving charges and stationary atoms in the wire. Students should understand that a lot of energy is wasted in filament bulbs by heating. Less energy is wasted in power saving lamps such as Compact Fluorescent Lamps (CFLs). They should understand that there is a choice when buying new appliances in how efficiently they transfer energy.</t>
  </si>
  <si>
    <t>3.21.2 Magnetism and electromagnetism</t>
  </si>
  <si>
    <t>The space around a magnet where a force acts on another magnet or on a magnetic material (iron, steel, cobalt, nickel) is called a magnetic field. The strength and direction of a magnetic field change from one point to another. Students should be able to recognise magnetic field patterns using one or two bar magnets. In a uniform magnetic field the lines of the magnetic field are parallel</t>
  </si>
  <si>
    <t>A magnetic field is produced when an electric current flows through a wire. The magnetic field lines are concentric circles in a plane, perpendicular to the wire. • The field is stronger closer to the wire. • Increasing the current makes the magnetic field stronger. • Reversing the current reverses the direction of the magnetic field lines.</t>
  </si>
  <si>
    <t>3.22 Electricity and household use</t>
  </si>
  <si>
    <t>3.22.1 Using electricity in the home</t>
  </si>
  <si>
    <t>3.22.2 The motor effect</t>
  </si>
  <si>
    <t>A current carrying conductor has a magnetic field around the wire. When a current carrying conductor is placed in a magnetic field so that it cuts lines of magnetic force, the magnet and the conductor exert a force on each other. This is called the motor effect. The conductor will not experience a force if it is parallel to the magnetic field.</t>
  </si>
  <si>
    <t>The size of the force can be increased by: • increasing the strength of the magnetic field • increasing the size of the current • increasing the length of the conductor in the magnetic field.</t>
  </si>
  <si>
    <t>The direction of the force is reversed if either the direction of the current or the direction of the magnetic field is reversed. Students should be able to identify the direction of the force using Flemings left-hand rule.</t>
  </si>
  <si>
    <t>3.22.3 Transferring electrical energy</t>
  </si>
  <si>
    <t>The relationship between energy transferred, E, potential difference, V, and charge, Q, is: E= × V Q</t>
  </si>
  <si>
    <t>The relationship between energy transferred, E, from the mains, power, P, and time, t, is: E k( ) Wh = × P k( ) W t( ) h Students will not be required to convert between kilowatt-hours and joules. Students should be able to calculate the cost of mains electricity given the cost per kilowatt-hour and interpret and use electricity meter readings to calculate total cost over a period of time.</t>
  </si>
  <si>
    <t>3.23 Nuclear physics</t>
  </si>
  <si>
    <t>3.23.1 Atomic structure</t>
  </si>
  <si>
    <t>The relative masses and electric charges of protons, neutrons and electrons are as follows: Relative mass Relative charge Proton 1 1 Neutron 1 0 Electron Very small –1</t>
  </si>
  <si>
    <t>3.23.2 Ionizing radiation from the nucleus</t>
  </si>
  <si>
    <t>Some atomic nuclei are unstable. The nucleus emits particles or radiation and the nucleus changes to that of a different element and becomes more stable. This is a random process called radioactive decay.</t>
  </si>
  <si>
    <t>Unstable nuclei emit alpha particles, beta particles, or neutrons, and electromagnetic radiation as gamma waves. Neither chemical nor physics processes affect this behaviour. These substances are said to be radioactive and although the general process follows a pattern this radioactive decay is a random process. It is impossible to predict when a particular atom might decay</t>
  </si>
  <si>
    <t>An alpha particle consists of two neutrons and two protons (i.e. a Helium nucleus). A beta particle is a high speed electron ejected from the nucleus as a neutron turns into a proton. Gamma radiation is electromagnetic radiation from the nucleus.</t>
  </si>
  <si>
    <t>3.23.3 Nuclear fission</t>
  </si>
  <si>
    <t>Nuclear fission is the splitting of a large and unstable nucleus and the release of energy.</t>
  </si>
  <si>
    <t>For fission to occur the uranium-235 or plutonium-239 nucleus must first absorb a neutron to make the nucleus unstable. The nucleus undergoing fission splits into two smaller nuclei, releasing two or three neutrons and energy. The amount of energy released during nuclear fission is much greater than that released in a chemical reaction involving a similar mass of material.</t>
  </si>
  <si>
    <t>A chain reaction occurs when neutrons from the fission go on to cause further fission. In a nuclear reactor control rods absorb fission neutrons to ensure that on average only one neutron per fission goes on to produce further fission and energy transfer. Students should be able to sketch or complete a labelled diagram to illustrate how a chain reaction may occur</t>
  </si>
  <si>
    <t>Nuclear reactions produce waste which may be dangerous due to its radioactive nature and may remain so for a long time, depending upon its half life and products. The disposal of such waste needs to be managed with care and is a factor that may influence the use of nuclear power for the generation of electricity.</t>
  </si>
  <si>
    <t>3.24 Space physics</t>
  </si>
  <si>
    <t>3.24.1 Life cycle of a star</t>
  </si>
  <si>
    <t>Stars change over time; they have a life cycle. This life cycle is determined by the mass of the star.</t>
  </si>
  <si>
    <t>A larger star will swell to become a red supergiant, in which helium nuclei fuse to form carbon, followed by further fusion that produces heavier nuclei such as nitrogen and oxygen. It expands, cools and turns red. The outer layers then blast away as a supernova is formed. The core then collapses and depending upon mass, it forms either a neutron star or a black hole.</t>
  </si>
  <si>
    <t>A smaller star, similar to our Sun, follows a different sequence, expanding to become a red giant. It then sheds out layers of gas, exposing the core as a white dwarf and finally cools to become a black dwarf. Students should be familiar with charts that show the life cycles of stars</t>
  </si>
  <si>
    <t>3.24.2 Solar system and orbital motion</t>
  </si>
  <si>
    <t>AQA Topic</t>
  </si>
  <si>
    <t>AQA Sub-topic</t>
  </si>
  <si>
    <t>AQA Spec point</t>
  </si>
  <si>
    <t>AQA Spec content</t>
  </si>
  <si>
    <t>Pearson Edexcel linear spec point</t>
  </si>
  <si>
    <t>Pearson Edexcel modular spec point</t>
  </si>
  <si>
    <t>Pearson Edexcel spec point - comparative</t>
  </si>
  <si>
    <t>4.1 Cell biology</t>
  </si>
  <si>
    <t>4.1.1 Cell Structure</t>
  </si>
  <si>
    <t>4.1.1.1 Eukaryotes and prokaryotes</t>
  </si>
  <si>
    <t>Plant and animal cells (eukaryotic cells) have a cell membrane, cytoplasm and genetic material enclosed in a nucleus.</t>
  </si>
  <si>
    <t>Bacterial cells (prokaryotic cells) are much smaller in comparison. They have cytoplasm and a cell membrane surrounded by a cell wall. The genetic material is not enclosed in a nucleus. It is a single DNA loop and there may be one or more small rings of DNA called plasmids.</t>
  </si>
  <si>
    <t>describe the common features shown by prokaryotic organisms such as bacteria these are microscopic single-celled organisms; they have a cell wall, cell membrane, cytoplasm and plasmids; they lack a nucleus but contain a circular chromosome of DNA</t>
  </si>
  <si>
    <t>Students should be able to demonstrate an understanding of the scale and size of cells and be able to make order of magnitude calculations, including the use of standard form.</t>
  </si>
  <si>
    <t>Appendix 4 Maths skill 2I and 1B</t>
  </si>
  <si>
    <t>In Maths skills</t>
  </si>
  <si>
    <t>4.1.1.2 Animal and plant cells</t>
  </si>
  <si>
    <t>Students should be able to explain how the main sub-cellular structures, including the nucleus, cell membranes, mitochondria, chloroplasts in plant cells and plasmids in bacterial cells are related to their functions. Most animal cells have the following parts: • a nucleus • cytoplasm • a cell membrane • mitochondria • ribosomes. In addition to the parts found in animal cells, plant cells often have: • chloroplasts • a permanent vacuole filled with cell sap. Plant and algal cells also have a cell wall made of cellulose, which  strengthens the cell.</t>
  </si>
  <si>
    <t>2.3 &amp;  2.4</t>
  </si>
  <si>
    <t>describe the functions of the nucleus, cytoplasm, cell membrane, cell wall, mitochondria, chloroplasts, ribosomes and vacuole know the similarities and differences in the structure of plant and animal cells</t>
  </si>
  <si>
    <t>Students should be able to use estimations and explain when they should be used to judge the relative size or area of sub-cellular structures.</t>
  </si>
  <si>
    <t>Appendix 4 Maths skill 1D</t>
  </si>
  <si>
    <t>Required practical activity 1: use a light microscope to observe, draw and label a selection of plant and animal cells. A magnification scale must be included.</t>
  </si>
  <si>
    <t>Appendix 6: Suggested practical investigations</t>
  </si>
  <si>
    <t>Investigate plant and animal cells with a light microscope</t>
  </si>
  <si>
    <t xml:space="preserve">In the Pearson Edexcel linear and modular there are 14 required practicals as well as 16 suggested practicals </t>
  </si>
  <si>
    <t>4.1.1.3 Cell Specialisation</t>
  </si>
  <si>
    <t>Students should be able to, when provided with appropriate information, explain how the structure of different types of cell relate to their function in a tissue, an organ or organ system, or the whole organism. Cells may be specialised to carry out a particular function:• sperm cells, nerve cells and muscle cells in animals • root hair cells, xylem and phloem cells in plants.</t>
  </si>
  <si>
    <t>4.1.1.4 Cell differentiation</t>
  </si>
  <si>
    <t>Students should be able to explain the importance of cell differentiation. As an organism develops, cells differentiate to form different types of  cells. • Most types of animal cell differentiate at an early stage.• Many types of plant cells retain the ability to differentiate throughout life. In mature animals, cell division is mainly restricted to repair and replacement. As a cell differentiates it acquires different sub-cellular structures to enable it to carry out a certain function. It has become a specialised cell.</t>
  </si>
  <si>
    <t>4.1.1.5 Microscopy</t>
  </si>
  <si>
    <t>Students should be able to: • understand how microscopy techniques have developed over time • explain how electron microscopy has increased understanding of sub-cellular structures. Limited to the differences in magnification and resolution. An electron microscope has much higher magnification and resolving power than a light microscope. This means that it can be used to study cells in much finer detail. This has enabled biologists to see and understand many more sub-cellular structures.</t>
  </si>
  <si>
    <t>Students should be able to carry out calculations involving magnification, real size and image size using the formula: magnication = size of image/size of real object</t>
  </si>
  <si>
    <t>Students should be able to express answers in standard form if  appropriate.</t>
  </si>
  <si>
    <t>4.1.1.6 Culturing microorganisms (biology only)</t>
  </si>
  <si>
    <t>Bacteria multiply by simple cell division (binary fission) as often as once every 20 minutes if they have enough nutrients and a suitable temperature. Bacteria can be grown in a nutrient broth solution or as colonies on an agar gel plate. Uncontaminated cultures of microorganisms are required for investigating the action of disinfectants and antibiotics.</t>
  </si>
  <si>
    <t>Students should be able to describe how to prepare an uncontaminated culture using aseptic technique. They should be able to explain why:• Petri dishes and culture media must be sterilised before use • inoculating loops used to transfer microorganisms to the media must be sterilised by passing them through a flame • the lid of the Petri dish should be secured with adhesive tape and stored upside down • in school laboratories, cultures should generally be incubated at  25°C.</t>
  </si>
  <si>
    <t>Students should be able to calculate cross-sectional areas of colonies or clear areas around colonies using πr²</t>
  </si>
  <si>
    <t xml:space="preserve">Students should be able to calculate the number of bacteria in a population after a certain time if given the mean division time. </t>
  </si>
  <si>
    <t>(HT only) Students should be able to express the answer in standard form.</t>
  </si>
  <si>
    <t>Required practical activity 2: investigate the effect of antiseptics or antibiotics on bacterial growth using agar plates and measuring zones of inhibition.</t>
  </si>
  <si>
    <t>4.1.2 Cell Division</t>
  </si>
  <si>
    <t>4.1.2.1 Chromosomes</t>
  </si>
  <si>
    <t>The nucleus of a cell contains chromosomes made of DNA molecules. Each chromosome carries a large number of genes. In body cells the chromosomes are normally found in pairs.</t>
  </si>
  <si>
    <t>4.1.2.2 Mitosis and the cell cycle</t>
  </si>
  <si>
    <t>Cells divide in a series of stages called the cell cycle. Students should be able to describe the stages of the cell cycle, including mitosis. During the cell cycle the genetic material is doubled and then divided into two identical cells. Before a cell can divide it needs to grow and increase the number of sub-cellular structures such as ribosomes and mitochondria. The DNA replicates to form two copies of each chromosome. In mitosis one set of chromosomes is pulled to each end of the cell and the nucleus divides. Finally the cytoplasm and cell membranes divide to form two identical cells. Students need to understand the three overall stages of the cell cycle  but do not need to know the different phases of the mitosis stage. Cell division by mitosis is important in the growth and development of multicellular organisms. Students should be able to recognise and describe situations in given contexts where mitosis is occurring.</t>
  </si>
  <si>
    <t>4.1.2.3 Stem cells</t>
  </si>
  <si>
    <t>A stem cell is an undifferentiated cell of an organism which is capable of giving rise to many more cells of the same type, and from which certain other cells can arise from differentiation. Students should be able to describe the function of stem cells in embryos, in adult animals and in the meristems in plants. Stem cells from human embryos can be cloned and made to differentiate into most different types of human cells. Stem cells from adult bone marrow can form many types of cells including blood cells. Meristem tissue in plants can differentiate into any type of plant cell, throughout the life of the plant. Knowledge and understanding of stem cell techniques are not required. Treatment with stem cells may be able to help conditions such as diabetes and paralysis.</t>
  </si>
  <si>
    <t>In therapeutic cloning an embryo is produced with the same genes as the patient. Stem cells from the embryo are not rejected by the patient’s body so they may be used for medical treatment. The use of stem cells has potential risks such as transfer of viral infection, and some people have ethical or religious objections. Stem cells from meristems in plants can be used to produce clones of plants quickly and economically. • Rare species can be cloned to protect from extinction. • Crop plants with special features such as disease resistance can be cloned to produce large numbers of identical plants for farmers.</t>
  </si>
  <si>
    <t>2.6B &amp; 5.18B</t>
  </si>
  <si>
    <t>2.6B &amp; 6.18B</t>
  </si>
  <si>
    <t>understand the advantages and disadvantages of using stem cells in medicine &amp; understand how micropropagation can be used to produce commercial quantities of genetically identical plants with desirable characteristics</t>
  </si>
  <si>
    <t>4.1.3 Transport in cells</t>
  </si>
  <si>
    <t>4.1.3.1 Diffusion</t>
  </si>
  <si>
    <t>Substances may move into and out of cells across the cell membranes via diffusion. Diffusion is the spreading out of the particles of any substance in solution, or particles of a gas, resulting in a net movement from an area of higher concentration to an area of lower concentration. Some of the substances transported in and out of cells by diffusion are oxygen and carbon dioxide in gas exchange, and of the waste product urea from cells into the blood plasma for excretion in the kidney. Students should be able to explain how different factors affect the rate of diffusion. Factors which affect the rate of diffusion are: • the difference in concentrations (concentration gradient) • the temperature • the surface area of the membrane. A single-celled organism has a relatively large surface area to volume ratio. This allows sufficient transport of molecules into and out of the cell to meet the needs of the organism.</t>
  </si>
  <si>
    <t>2.15 &amp; 2.16 &amp; 2.51 &amp; 2.52</t>
  </si>
  <si>
    <t>2.15 &amp; 2.16 &amp; 3.1 &amp; 3.2</t>
  </si>
  <si>
    <t>understand the processes of diffusion, osmosis and active transport by which substances move into and out of cells &amp; understand how factors affect the rate of movement of substances into and out of cells, including the effects of surface area to volume ratio, distance, temperature and concentration gradient &amp; understand why simple, unicellular organisms can rely on diffusion for movement of substances in and out of the cell understand the need for a transport system in multicellular organisms</t>
  </si>
  <si>
    <t>Students should be able to calculate and compare surface area to volume ratios. Students should be able to explain the need for exchange surfaces and a transport system in multicellular organisms in terms of surface area to volume ratio. Students should be able to explain how the small intestine and lungs in mammals, gills in fish, and the roots and leaves in plants, are adapted for exchanging materials. In multicellular organisms, surfaces and organ systems are specialised for exchanging materials. This is to allow sufficient molecules to be transported into and out of cells for the organism’s needs. The effectiveness of an exchange surface is increased by: • having a large surface area • a membrane that is thin, to provide a short diffusion path • (in animals) having an efficient blood supply • (in animals, for gaseous exchange) being ventilated.</t>
  </si>
  <si>
    <t>2.48 &amp; 2.32</t>
  </si>
  <si>
    <t>explain how alveoli are adapted for gas exchange by diffusion between air in the lungs and blood in capillaries &amp; understand how the small intestine is adapted for absorption, including the structure of a villus</t>
  </si>
  <si>
    <t>4.1.3.2 Osmosis</t>
  </si>
  <si>
    <t>Water may move across cell membranes via osmosis. Osmosis is the diffusion of water from a dilute solution to a concentrated solution through a partially permeable membrane.</t>
  </si>
  <si>
    <t>Students should be able to: • use simple compound measures of rate of water uptake • use percentages • calculate percentage gain and loss of mass of plant tissue.</t>
  </si>
  <si>
    <t>Appendix 4 Maths skill 1C</t>
  </si>
  <si>
    <t>Students should be able to plot, draw and interpret appropriate graphs.</t>
  </si>
  <si>
    <t>Appendix 4 Maths skill 4A &amp; 4C</t>
  </si>
  <si>
    <t>Required practical activity 3: investigate the effect of a range of concentrations of salt or sugar solutions on the mass of plant tissue.</t>
  </si>
  <si>
    <t>4.1.3.3 Active transport</t>
  </si>
  <si>
    <t>Active transport moves substances from a more dilute solution to a more concentrated solution (against a concentration gradient). This requires energy from respiration. Active transport allows mineral ions to be absorbed into plant root hairs from very dilute solutions in the soil. Plants require ions for healthy growth. It also allows sugar molecules to be absorbed from lower concentrations in the gut into the blood which has a higher sugar concentration. Sugar molecules are used for cell respiration. Students should be able to: • describe how substances are transported into and out of cells by diffusion, osmosis and active transport • explain the differences between the three processes.</t>
  </si>
  <si>
    <t>2.15 &amp; 2.22</t>
  </si>
  <si>
    <t>understand the processes of diffusion, osmosis and active transport by which substances move into and out of cells &amp; understand that plants require mineral ions for growth, and that magnesium ions are needed for chlorophyll and nitrate ions are needed for amino acids</t>
  </si>
  <si>
    <t>4.2 Organisation</t>
  </si>
  <si>
    <t>4.2.1 Principles of organisation</t>
  </si>
  <si>
    <t>Cells are the basic building blocks of all living organisms. A tissue is a group of cells with a similar structure and function. Organs are aggregations of tissues performing specific functions. Organs are organised into organ systems, which work together to form organisms.</t>
  </si>
  <si>
    <t>4.2.2 Animal tissues, organs and organ systems</t>
  </si>
  <si>
    <t>4.2.2.1 The human digestive system</t>
  </si>
  <si>
    <t>This section assumes knowledge of the digestive system studied in Key Stage 3 science. The digestive system is an example of an organ system in which several organs work together to digest and absorb food. Students should be able to relate knowledge of enzymes to Metabolism. Students should be able to describe the nature of enzyme molecules and relate their activity to temperature and pH changes.</t>
  </si>
  <si>
    <t>2.10 &amp; 2.11 &amp; 2.13</t>
  </si>
  <si>
    <t>understand the role of enzymes as biological catalysts in metabolic reactions &amp; understand how temperature changes can affect enzyme function, including changes to the shape of active site &amp;  understand how enzyme function can be affected by changes in pH altering the active site</t>
  </si>
  <si>
    <t>Students should be able to carry out rate calculations for chemical reactions. Enzymes catalyse specific reactions in living organisms due to the shape of their active site.</t>
  </si>
  <si>
    <t>Students should be able to use the ‘lock and key theory’ as a simplified model to explain enzyme action. Students should be able to recall the sites of production and the action of amylase, proteases and lipases. Students should be able to understand simple word equations but no chemical symbol equations are required. Digestive enzymes convert food into small soluble molecules that can be absorbed into the bloodstream. Carbohydrases break down carbohydrates to simple sugars. Amylase is a carbohydrase which breaks down starch. Proteases break down proteins to amino acids. Lipases break down lipids (fats) to glycerol and fatty acids. The products of digestion are used to build new carbohydrates, lipids and proteins. Some glucose is used in respiration. Bile is made in the liver and stored in the gall bladder. It is alkaline to neutralise hydrochloric acid from the stomach. It also emulsifies fat to form small droplets which increases the surface area. The alkaline conditions and large surface area increase the rate of fat breakdown by lipase.</t>
  </si>
  <si>
    <t>2.10 &amp; 2.29 &amp; 2.30 &amp; 2.31</t>
  </si>
  <si>
    <t>understand the role of enzymes as biological catalysts in metabolic reactions &amp; understand the role of digestive enzymes, including the digestion of starch to glucose by amylase and maltase, the digestion of proteins to amino acids by proteases and the digestion of lipids to fatty acids and glycerol by lipases &amp; understand that bile is produced by the liver and stored in the gall bladder &amp; understand the role of bile in neutralising stomach acid and emulsifying lipids</t>
  </si>
  <si>
    <t>Required practical activity 4: use qualitative reagents to test for a range of carbohydrates, lipids and proteins. To include: Benedict’s test for sugars; iodine test for starch; and Biuret reagent for protein.</t>
  </si>
  <si>
    <t>Required practical activity 5: investigate the effect of pH on the rate of reaction of amylase enzyme. Students should use a continuous sampling technique to determine the time taken to completely digest a starch solution at a range of pH values. Iodine reagent is to be used to test for starch every 30 seconds. Temperature must be controlled by use of a water bath or electric heater</t>
  </si>
  <si>
    <t>4.2.2.2 The heart and blood vessels</t>
  </si>
  <si>
    <t>Students should know the structure and functioning of the human heart and lungs, including how lungs are adapted for gaseous exchange. The heart is an organ that pumps blood around the body in a double circulatory system. The right ventricle pumps blood to the lungs where gas exchange takes place. The left ventricle pumps blood around the rest of the body. Knowledge of the blood vessels associated with the heart is limited to the aorta, vena cava, pulmonary artery, pulmonary vein and coronary arteries. Knowledge of the names of the heart valves is not required. Knowledge of the lungs is restricted to the trachea, bronchi, alveoli and the capillary network surrounding the alveoli. The natural resting heart rate is controlled by a group of cells located in the right atrium that act as a pacemaker. Artificial pacemakers are electrical devices used to correct irregularities in the heart rate. The body contains three different types of blood vessel: • arteries • veins • capillaries. Students should be able to explain how the structure of these vessels relates to their functions.</t>
  </si>
  <si>
    <t>2.46 &amp; 2.48 &amp; 2.65 &amp; 2.68</t>
  </si>
  <si>
    <t>2.46 &amp; 2.48 &amp; 3.15 &amp; 3.18</t>
  </si>
  <si>
    <t>describe the structure of the thorax, including the ribs, intercostal muscles, diaphragm, trachea, bronchi, bronchioles, alveoli and pleural membranes &amp; explain how alveoli are adapted for gas exchange by diffusion between air in the lungs and blood in capillaries describe the structure of the heart and how it functions understand how the structure of arteries, veins and capillaries relate to their function</t>
  </si>
  <si>
    <t>Students should be able to use simple compound measures such as rate and carry out rate calculations for blood flow.</t>
  </si>
  <si>
    <t>4.2.2.3 Blood</t>
  </si>
  <si>
    <t>Blood is a tissue consisting of plasma, in which the red blood cells, white blood cells and platelets are suspended. Students should know the functions of each of these blood components.</t>
  </si>
  <si>
    <t>2.59 &amp; 2.60 &amp; 2.61 &amp; 2.62</t>
  </si>
  <si>
    <t>3.9 &amp; 3.10 &amp; 3.11 &amp; 3.12</t>
  </si>
  <si>
    <t>describe the composition of the blood: red blood cells, white blood cells, platelets and plasma understand the role of plasma in the transport of carbon dioxide, digested food, urea, hormones and heat energy  understand how adaptations of red blood cells make them suitable for the transport of oxygen, including shape, the absence of a nucleus and the presence of haemoglobin understand how the immune system responds to disease using white blood cells,
illustrated by phagocytes ingesting pathogens and lymphocytes releasing antibodies specific to the pathogen</t>
  </si>
  <si>
    <t>Students should be able to recognise different types of blood cells in a photograph or diagram, and explain how they are adapted to their functions.</t>
  </si>
  <si>
    <t>4.2.2.4 Coronary heart disease: a non-communicable disease</t>
  </si>
  <si>
    <t>Students should be able to evaluate the advantages and disadvantages of treating cardiovascular diseases by drugs, mechanical devices or transplant. In coronary heart disease layers of fatty material build up inside the coronary arteries, narrowing them. This reduces the flow of blood through the coronary arteries, resulting in a lack of oxygen for the heart muscle. Stents are used to keep the coronary arteries open. Statins are widely used to reduce blood cholesterol levels which slows down the rate of fatty material deposit. In some people heart valves may become faulty, preventing the valve from opening fully, or the heart valve might develop a leak. Students should understand the consequences of faulty valves. Faulty heart valves can be replaced using biological or mechanical valves. In the case of heart failure a donor heart, or heart and lungs can be transplanted. Artificial hearts are occasionally used to keep patients alive whilst waiting for a heart transplant, or to allow the heart to rest as an aid to recovery.</t>
  </si>
  <si>
    <t>understand how factors may increase the risk of developing coronary heart disease</t>
  </si>
  <si>
    <t>4.2.2.5 Health issues</t>
  </si>
  <si>
    <t>Students should be able to describe the relationship between health and disease and the interactions between different types of disease. Health is the state of physical and mental well-being. Diseases, both communicable and non-communicable, are major causes of ill health. Other factors including diet, stress and life situations may have a profound effect on both physical and mental health. Different types of disease may interact. • Defects in the immune system mean that an individual is more likely to suffer from infectious diseases.• Viruses living in cells can be the trigger for cancers.• Immune reactions initially caused by a pathogen can trigger allergies such as skin rashes and asthma.• Severe physical ill health can lead to depression and other mental illness.</t>
  </si>
  <si>
    <t>1.4 &amp;2.67</t>
  </si>
  <si>
    <t>1.4 &amp; 3.17</t>
  </si>
  <si>
    <t>understand the term pathogen and know that pathogens may include fungi, bacteria, protoctists or viruses understand how factors may increase the risk of developing coronary heart disease</t>
  </si>
  <si>
    <t>Students should be able to translate disease incidence information between graphical and numerical forms, construct and interpret frequency tables and diagrams, bar charts and histograms, and use a scatter diagram to identify a correlation between two variables.</t>
  </si>
  <si>
    <t>Appendix 4 Maths skill 2H &amp; 4A &amp; 4C</t>
  </si>
  <si>
    <t>Students should understand the principles of sampling as applied to scientific data, including epidemiological data.</t>
  </si>
  <si>
    <t>Appendix 4 Maths skill 2E</t>
  </si>
  <si>
    <t>4.2.2.6 The effect of lifestyle on some non-communicable diseases</t>
  </si>
  <si>
    <t>Students should be able to: • discuss the human and financial cost of these non-communicable diseases to an individual, a local community, a nation or globally • explain the effect of lifestyle factors including diet, alcohol and smoking on the incidence of non-communicable diseases at local, national and global levels.</t>
  </si>
  <si>
    <t>Risk factors are linked to an increased rate of a disease. They can be: • aspects of a person’s lifestyle • substances in the person’s body or environment. A causal mechanism has been proven for some risk factors, but not in others. • The effects of diet, smoking and exercise on cardiovascular disease. • Obesity as a risk factor for Type 2 diabetes. • The effect of alcohol on the liver and brain function. • The effect of smoking on lung disease and lung cancer. • The effects of smoking and alcohol on unborn babies. • Carcinogens, including ionising radiation, as risk factors in cancer. Many diseases are caused by the interaction of a number of factors.</t>
  </si>
  <si>
    <t>2.49 &amp; 2.67</t>
  </si>
  <si>
    <t>2.49 &amp; 3.17</t>
  </si>
  <si>
    <t>understand the biological consequences of smoking in relation to the lungs and the circulatory system, including coronary heart disease understand how factors may increase the risk of developing coronary heart disease</t>
  </si>
  <si>
    <t>Students should be able to understand the principles of sampling as applied to scientific data in terms of risk factors.</t>
  </si>
  <si>
    <t>Students should be able to translate information between graphical and numerical forms; and extract and interpret information from charts, graphs and tables in terms of risk factors.</t>
  </si>
  <si>
    <t xml:space="preserve">Appendix 4 Maths skill 4A </t>
  </si>
  <si>
    <t>Students should be able to use a scatter diagram to identify a correlation between two variables in terms of risk factors.</t>
  </si>
  <si>
    <t>Appendix 4 Maths skill 2H</t>
  </si>
  <si>
    <t>4.2.2.7 Cancer</t>
  </si>
  <si>
    <t>Students should be able to describe cancer as the result of changes in cells that lead to uncontrolled growth and division. Benign tumours are growths of abnormal cells which are contained in one area, usually within a membrane. They do not invade other parts of the body. Malignant tumour cells are cancers. They invade neighbouring tissues and spread to different parts of the body in the blood where they form secondary tumours. Scientists have identified lifestyle risk factors for various types of cancer. There are also genetic risk factors for some cancers.</t>
  </si>
  <si>
    <t>4.2.3 Plant tissues, organs and systems</t>
  </si>
  <si>
    <t>4.2.3.1 Plant tissues</t>
  </si>
  <si>
    <t>Students should be able to explain how the structures of plant tissues are related to their functions. Plant tissues include: • epidermal tissues • palisade mesophyll • spongy mesophyll • xylem and phloem • meristem tissue found at the growing tips of shoots and roots. The leaf is a plant organ. Knowledge limited to epidermis, palisade and spongy mesophyll, xylem and phloem, and guard cells surrounding stomata.</t>
  </si>
  <si>
    <r>
      <t>2.21 &amp;</t>
    </r>
    <r>
      <rPr>
        <b/>
        <sz val="10"/>
        <color theme="1"/>
        <rFont val="Aptos Narrow"/>
        <family val="2"/>
        <scheme val="minor"/>
      </rPr>
      <t xml:space="preserve"> 2.42B</t>
    </r>
    <r>
      <rPr>
        <sz val="10"/>
        <color theme="1"/>
        <rFont val="Aptos Narrow"/>
        <family val="2"/>
        <scheme val="minor"/>
      </rPr>
      <t xml:space="preserve"> &amp; </t>
    </r>
    <r>
      <rPr>
        <b/>
        <sz val="10"/>
        <color theme="1"/>
        <rFont val="Aptos Narrow"/>
        <family val="2"/>
        <scheme val="minor"/>
      </rPr>
      <t>2.43B</t>
    </r>
    <r>
      <rPr>
        <sz val="10"/>
        <color theme="1"/>
        <rFont val="Aptos Narrow"/>
        <family val="2"/>
        <scheme val="minor"/>
      </rPr>
      <t xml:space="preserve"> &amp; 2.53 &amp; 2.54</t>
    </r>
  </si>
  <si>
    <r>
      <t xml:space="preserve">2.21 &amp; </t>
    </r>
    <r>
      <rPr>
        <b/>
        <sz val="10"/>
        <color theme="1"/>
        <rFont val="Aptos Narrow"/>
        <family val="2"/>
        <scheme val="minor"/>
      </rPr>
      <t>2.42B</t>
    </r>
    <r>
      <rPr>
        <sz val="10"/>
        <color theme="1"/>
        <rFont val="Aptos Narrow"/>
        <family val="2"/>
        <scheme val="minor"/>
      </rPr>
      <t xml:space="preserve"> &amp; </t>
    </r>
    <r>
      <rPr>
        <b/>
        <sz val="10"/>
        <color theme="1"/>
        <rFont val="Aptos Narrow"/>
        <family val="2"/>
        <scheme val="minor"/>
      </rPr>
      <t>2.43B</t>
    </r>
    <r>
      <rPr>
        <sz val="10"/>
        <color theme="1"/>
        <rFont val="Aptos Narrow"/>
        <family val="2"/>
        <scheme val="minor"/>
      </rPr>
      <t xml:space="preserve"> &amp; 3.3 &amp; 3.4</t>
    </r>
  </si>
  <si>
    <r>
      <t>describe the structure of the leaf and explain how it is adapted for photosynthesis &amp;</t>
    </r>
    <r>
      <rPr>
        <b/>
        <sz val="10"/>
        <color theme="1"/>
        <rFont val="Aptos Narrow"/>
        <family val="2"/>
        <scheme val="minor"/>
      </rPr>
      <t xml:space="preserve"> understand how the structure of the leaf is adapted for gas exchange &amp; describe the role of stomata in gas exchange</t>
    </r>
    <r>
      <rPr>
        <sz val="10"/>
        <color theme="1"/>
        <rFont val="Aptos Narrow"/>
        <family val="2"/>
        <scheme val="minor"/>
      </rPr>
      <t xml:space="preserve"> &amp; describe the role of phloem in transporting sucrose and amino acids between the leaves and other parts of the plant &amp; describe the role of xylem in transporting water and mineral ions from the roots to other parts of the plant</t>
    </r>
  </si>
  <si>
    <t>4.2.3.2 Plant organ systems</t>
  </si>
  <si>
    <t>Students should be able to explain how the structure of root hair cells, xylem and phloem are adapted to their functions. Students should be able to explain the effect of changing temperature, humidity, air movement and light intensity on the rate of transpiration.</t>
  </si>
  <si>
    <t>2.55B &amp; 2.56B &amp; 2.57B</t>
  </si>
  <si>
    <t>3.5B &amp; 3.6B &amp; 3.7B</t>
  </si>
  <si>
    <t>understand how water is absorbed by root hair cells &amp; understand that transpiration is the evaporation of water from the surface of a plant &amp; understand how the rate of transpiration is affected by changes in humidity, wind speed, temperature and light intensity</t>
  </si>
  <si>
    <t>Students should be able to understand and use simple compound measures such as the rate of transpiration.</t>
  </si>
  <si>
    <t xml:space="preserve">understand that transpiration is the evaporation of water from the surface of a plant </t>
  </si>
  <si>
    <t>Students should be able to: • translate information between graphical and numerical form • plot and draw appropriate graphs, selecting appropriate scales for axes • extract and interpret information from graphs, charts and tables.</t>
  </si>
  <si>
    <t>The roots, stem and leaves form a plant organ system for transport of substances around the plant. Students should be able to describe the process of transpiration and translocation, including the structure and function of the stomata. Root hair cells are adapted for the efficient uptake of water by osmosis, and mineral ions by active transport. Xylem tissue transports water and mineral ions from the roots to the stems and leaves. It is composed of hollow tubes strengthened by lignin adapted for the transport of water in the transpiration stream. The role of stomata and guard cells are to control gas exchange and water loss. Phloem tissue transports dissolved sugars from the leaves to the rest of the plant for immediate use or storage. The movement of food molecules through phloem tissue is called translocation. Phloem is composed of tubes of elongated cells. Cell sap can move from one phloem cell to the next through pores in the end walls. Detailed structure of phloem tissue or the mechanism of transport is not required.</t>
  </si>
  <si>
    <r>
      <t xml:space="preserve">2.53 &amp; 2.54 &amp; </t>
    </r>
    <r>
      <rPr>
        <b/>
        <sz val="10"/>
        <color theme="1"/>
        <rFont val="Aptos Narrow"/>
        <family val="2"/>
        <scheme val="minor"/>
      </rPr>
      <t>2.55B</t>
    </r>
    <r>
      <rPr>
        <sz val="10"/>
        <color theme="1"/>
        <rFont val="Aptos Narrow"/>
        <family val="2"/>
        <scheme val="minor"/>
      </rPr>
      <t xml:space="preserve">  </t>
    </r>
  </si>
  <si>
    <r>
      <t xml:space="preserve">3.3 &amp; 3.4 &amp; </t>
    </r>
    <r>
      <rPr>
        <b/>
        <sz val="10"/>
        <color theme="1"/>
        <rFont val="Aptos Narrow"/>
        <family val="2"/>
        <scheme val="minor"/>
      </rPr>
      <t>3.5B</t>
    </r>
  </si>
  <si>
    <r>
      <t xml:space="preserve">describe the role of phloem in transporting sucrose and amino acids between the leaves and other parts of the plant &amp; describe the role of xylem in transporting water and mineral ions from the roots to other parts of the plant &amp; </t>
    </r>
    <r>
      <rPr>
        <b/>
        <sz val="10"/>
        <color theme="1"/>
        <rFont val="Aptos Narrow"/>
        <family val="2"/>
        <scheme val="minor"/>
      </rPr>
      <t>understand how water is absorbed by root hair cells</t>
    </r>
  </si>
  <si>
    <t>4.3 Infection and response</t>
  </si>
  <si>
    <t>4.3.1 Communicable diseases</t>
  </si>
  <si>
    <t>4.3.1.1 Communicable (infectious) diseases</t>
  </si>
  <si>
    <t>Students should be able to explain how diseases caused by viruses, bacteria, protists and fungi are spread in animals and plants. Students should be able to explain how the spread of diseases can be reduced or prevented. Pathogens are microorganisms that cause infectious disease. Pathogens may be viruses, bacteria, protists or fungi. They may infect plants or animals and can be spread by direct contact, by water or by air. Bacteria and viruses may reproduce rapidly inside the body. Bacteria may produce poisons (toxins) that damage tissues and make us feel ill. Viruses live and reproduce inside cells, causing cell damage.</t>
  </si>
  <si>
    <t xml:space="preserve">understand the term pathogen and know that pathogens may include fungi, bacteria, protoctists or viruses </t>
  </si>
  <si>
    <t>4.3.1.2 Viral diseases</t>
  </si>
  <si>
    <t>Measles is a viral disease showing symptoms of fever and a red skin rash. Measles is a serious illness that can be fatal if complications arise. For this reason most young children are vaccinated against measles. The measles virus is spread by inhalation of droplets from sneezes and coughs. HIV initially causes a flu-like illness. Unless successfully controlled with antiretroviral drugs the virus attacks the body’s immune cells. Late stage HIV infection, or AIDS, occurs when the body’s immune system becomes so badly damaged it can no longer deal with other infections or cancers. HIV is spread by sexual contact or exchange of body fluids such as blood which occurs when drug users share needles. Tobacco mosaic virus (TMV) is a widespread plant pathogen affecting many species of plants including tomatoes. It gives a distinctive ‘mosaic’ pattern of discolouration on the leaves which affects the growth of the plant due to lack of photosynthesis.</t>
  </si>
  <si>
    <t>Viruses: these are not living organisms. They are small particles, smaller than bacteria; they are parasitic and can reproduce only inside living cells; they infect every type of living organism. They have a wide variety of shapes and sizes; they have no cellular structure but have a protein coat and contain one type of nucleic acid, either DNA or RNA. Examples include the tobacco mosaic virus that causes discolouring of the leaves of tobacco plants by preventing the formation of chloroplasts, the influenza virus that causes ‘flu’ and the HIV virus that causes AIDS.</t>
  </si>
  <si>
    <t>4.3.1.3 Bacterial diseases</t>
  </si>
  <si>
    <t>Salmonella food poisoning is spread by bacteria ingested in food, or on food prepared in unhygienic conditions. In the UK, poultry are vaccinated against Salmonella to control the spread. Fever, abdominal cramps, vomiting and diarrhoea are caused by the bacteria and the toxins they secrete. Gonorrhoea is a sexually transmitted disease (STD) with symptoms of a thick yellow or green discharge from the vagina or penis and pain on urinating. It is caused by a bacterium and was easily treated with the antibiotic penicillin until many resistant strains appeared. Gonorrhoea is spread by sexual contact. The spread can be controlled by treatment with antibiotics or the use of a barrier method of contraception such as a condom.</t>
  </si>
  <si>
    <t>Bacteria: these are microscopic single-celled organisms; they have a cell wall, cellmembrane, cytoplasm and plasmids; they lack a nucleus but contain a circular chromosome of DNA; some bacteria can carry out photosynthesis but most feed off other living or dead organisms. Examples include Lactobacillus bulgaricus, a rod-shaped bacterium used in the production of yoghurt from milk, and Pneumococcus, a spherical bacterium that acts as the pathogen causing pneumonia.</t>
  </si>
  <si>
    <t>4.3.1.4 Fungal diseases</t>
  </si>
  <si>
    <t>Rose black spot is a fungal disease where purple or black spots develop on leaves, which often turn yellow and drop early. It affects the growth of the plant as photosynthesis is reduced. It is spread in the environment by water or wind. Rose black spot can be treated by using fungicides and/or removing and destroying the affected leaves.</t>
  </si>
  <si>
    <t>Fungi: these are organisms that are not able to carry out photosynthesis; their body is usually organised into a mycelium made from thread-like structures called hyphae, which contain many nuclei; some examples are single-celled; their cells have walls made of chitin; they feed by extracellular secretion of digestive enzymes onto food material and absorption of the organic products; this is known as saprotrophic nutrition; they may store carbohydrate as glycogen. Examples include Mucor, which has the typical fungal hyphal structure, and yeast, which is single-celled.</t>
  </si>
  <si>
    <t>4.3.1.5 Protist diseases</t>
  </si>
  <si>
    <t>The pathogens that cause malaria are protists. The malarial protist has a life cycle that includes the mosquito. Malaria causes recurrent episodes of fever and can be fatal. The spread of malaria is controlled by preventing the vectors, mosquitos, from breeding and by using mosquito nets to avoid being bitten.</t>
  </si>
  <si>
    <t>Protoctists: these are microscopic single-celled organisms. Some, like Amoeba, that live in pond water, have features like an animal cell, while others, like Chlorella, have chloroplasts and are more like plants. A pathogenic example is Plasmodium, responsible for causing malaria.</t>
  </si>
  <si>
    <t>4.3.1.6 Human defence systems</t>
  </si>
  <si>
    <t>Students should be able to describe the non-specific defence systems of the human body against pathogens, including the: • skin • nose • trachea and bronchi • stomach. Students should be able to explain the role of the immune system in the defence against disease. If a pathogen enters the body the immune system tries to destroy the pathogen. White blood cells help to defend against pathogens by: • phagocytosis • antibody production • antitoxin production.</t>
  </si>
  <si>
    <t>4.3.1.7 Vaccination</t>
  </si>
  <si>
    <t>Students should be able to explain how vaccination will prevent illness in an individual, and how the spread of pathogens can be reduced by immunising a large proportion of the population. Vaccination involves introducing small quantities of dead or inactive forms of a pathogen into the body to stimulate the white blood cells to produce antibodies. If the same pathogen re-enters the body the white blood cells respond quickly to produce the correct antibodies, preventing infection. Students do not need to know details of vaccination schedules and side effects associated with specific vaccines.</t>
  </si>
  <si>
    <t>4.3.1.8 Antibiotics and painkillers</t>
  </si>
  <si>
    <t>Students should be able to explain the use of antibiotics and other medicines in treating disease. Antibiotics, such as penicillin, are medicines that help to cure bacterial disease by killing infective bacteria inside the body. It is important that specific bacteria should be treated by specific antibiotics.</t>
  </si>
  <si>
    <t>The use of antibiotics has greatly reduced deaths from infectious bacterial diseases. However, the emergence of strains resistant to antibiotics is of great concern.</t>
  </si>
  <si>
    <t>Antibiotics cannot kill viral pathogens. Painkillers and other medicines are used to treat the symptoms of disease but do not kill pathogens. It is difficult to develop drugs that kill viruses without also damaging the body’s tissues.</t>
  </si>
  <si>
    <t>4.3.1.9 Discovery and development of drugs</t>
  </si>
  <si>
    <t>Students should be able to describe the process of discovery and development of potential new medicines, including preclinical and clinical testing. Traditionally drugs were extracted from plants and microorganisms. • The heart drug digitalis originates from foxgloves. • The painkiller aspirin originates from willow. • Penicillin was discovered by Alexander Fleming from the Penicillium mould. Most new drugs are synthesised by chemists in the pharmaceutical industry. However, the starting point may still be a chemical extracted from a plant.</t>
  </si>
  <si>
    <t>New medical drugs have to be tested and trialled before being used to check that they are safe and effective. New drugs are extensively tested for toxicity, efficacy and dose. Preclinical testing is done in a laboratory using cells, tissues and live animals. Clinical trials use healthy volunteers and patients. • Very low doses of the drug are given at the start of the clinical trial. • If the drug is found to be safe, further clinical trials are carried out to find the optimum dose for the drug. • In double blind trials, some patients are given a placebo.</t>
  </si>
  <si>
    <t>4.3.2 Monoclonal antibodies (biology only) (HT only)</t>
  </si>
  <si>
    <t>4.3.2.1 Producing monoclonal antibodies</t>
  </si>
  <si>
    <t>Students should be able to describe how monoclonal antibodies are produced. Monoclonal antibodies are produced from a single clone of cells. The antibodies are specific to one binding site on one protein antigen and so are able to target a specific chemical or specific cells in the body. They are produced by stimulating mouse lymphocytes to make a particular antibody. The lymphocytes are combined with a particular kind of tumour cell to make a cell called a hybridoma cell. The hybridoma cell can both divide and make the antibody. Single hybridoma cells are cloned to produce many identical cells that all produce the same antibody. A large amount of the antibody can be collected and purified.</t>
  </si>
  <si>
    <t>4.3.2.2 Uses of monoclonal antibodies</t>
  </si>
  <si>
    <t>Students should be able to describe some of the ways in which monoclonal antibodies can be used. Some examples include: • for diagnosis such as in pregnancy tests • in laboratories to measure the levels of hormones and other chemicals in blood, or to detect pathogens • in research to locate or identify specific molecules in a cell or tissue by binding to them with a fluorescent dye • to treat some diseases: for cancer the monoclonal antibody can be bound to a radioactive substance, a toxic drug or a chemical which stops cells growing and dividing. It delivers the substance to the cancer cells without harming other cells in the body. Students are not expected to recall any specific tests or treatments but given appropriate information they should be able to explain how they work.</t>
  </si>
  <si>
    <t>Monoclonal antibodies create more side effects than expected. They are not yet as widely used as everyone hoped when they were first developed.</t>
  </si>
  <si>
    <t>4.3.3 Plant disease (biology only)</t>
  </si>
  <si>
    <t>4.3.3.1 Detection and identification of plant diseases</t>
  </si>
  <si>
    <t>(HT only) Plant diseases can be detected by: • stunted growth • spots on leaves • areas of decay (rot) • growths • malformed stems or leaves • discolouration • the presence of pests. (HT only) Identification can be made by: • reference to a gardening manual or website • taking infected plants to a laboratory to identify the pathogen • using testing kits that contain monoclonal antibodies.</t>
  </si>
  <si>
    <t>Examples include the tobacco mosaic virus that causes discolouring of the leaves of tobacco plants by preventing the formation of chloroplasts</t>
  </si>
  <si>
    <t>Plants can be infected by a range of viral, bacterial and fungal pathogens as well as by insects. Knowledge of plant diseases is restricted to tobacco mosaic virus as a viral disease, black spot as a fungal disease and aphids as insects. Plants can be damaged by a range of ion deficiency conditions: • stunted growth caused by nitrate deficiency • chlorosis caused by magnesium deficiency. Knowledge of ions is limited to nitrate ions needed for protein synthesis and therefore growth, and magnesium ions needed to make chlorophyll.</t>
  </si>
  <si>
    <t>1.4 &amp; 2.22</t>
  </si>
  <si>
    <t>Examples include the tobacco mosaic virus that causes discolouring of the leaves of tobacco plants by preventing the formation of chloroplasts &amp; understand that plants require mineral ions for growth, and that magnesium ions are
needed for chlorophyll and nitrate ions are needed for amino acids</t>
  </si>
  <si>
    <t>4.3.3.2 Plant defence responses</t>
  </si>
  <si>
    <t>Students should be able to describe physical and chemical plant defence responses. Physical defence responses to resist invasion of microorganisms. • Cellulose cell walls. • Tough waxy cuticle on leaves. • Layers of dead cells around stems (bark on trees) which fall off. Chemical plant defence responses. • Antibacterial chemicals. • Poisons to deter herbivores. Mechanical adaptations. • Thorns and hairs deter animals. • Leaves which droop or curl when touched. • Mimicry to trick animals</t>
  </si>
  <si>
    <t>4.4 Bioenergetics</t>
  </si>
  <si>
    <t>4.4.1 Photosynthesis</t>
  </si>
  <si>
    <t>4.4.1.1 Photosynthetic reaction</t>
  </si>
  <si>
    <t>Photosynthesis is represented by the equation: carbon dioxide + water light glucose + oxygen Students should recognise the chemical symbols: CO2 , H2 O, O2 and C6 H12O6 .</t>
  </si>
  <si>
    <t>Students should be able to describe photosynthesis as an endothermic reaction in which energy is transferred from the environment to the chloroplasts by light.</t>
  </si>
  <si>
    <t>4.4.1.2 Rate of photosynthesis</t>
  </si>
  <si>
    <t>Students should be able to explain the effects of temperature, light intensity, carbon dioxide concentration, and the amount of chlorophyll on the rate of photosynthesis.</t>
  </si>
  <si>
    <t>Students should be able to: • measure and calculate rates of photosynthesis • extract and interpret graphs of photosynthesis rate involving one limiting factor • plot and draw appropriate graphs selecting appropriate scale for axes • translate information between graphical and numeric form.</t>
  </si>
  <si>
    <t>(HT only) These factors interact and any one of them may be the factor that limits photosynthesis. (HT only) Students should be able to explain graphs of photosynthesis rate involving two or three factors and decide which is the limiting factor.</t>
  </si>
  <si>
    <t>(HT only) Students should understand and use inverse proportion – the inverse square law and light intensity in the context of photosynthesis. (HT only) Limiting factors are important in the economics of enhancing the conditions in greenhouses to gain the maximum rate of photosynthesis while still maintaining profit.</t>
  </si>
  <si>
    <t>Required practical activity 6: investigate the effect of light intensity on the rate of photosynthesis using an aquatic organism such as pondweed.</t>
  </si>
  <si>
    <t>4.4.1.3 Uses of glucose from photosynthesis</t>
  </si>
  <si>
    <t>The glucose produced in photosynthesis may be: • used for respiration • converted into insoluble starch for storage • used to produce fat or oil for storage • used to produce cellulose, which strengthens the cell wall • used to produce amino acids for protein synthesis. To produce proteins, plants also use nitrate ions that are absorbed from the soil.</t>
  </si>
  <si>
    <t>4.4.2 Respiration</t>
  </si>
  <si>
    <t xml:space="preserve">4.4.2.1 Aerobic and anaerobic respiration </t>
  </si>
  <si>
    <t>Students should be able to describe cellular respiration as an exothermic reaction which is continuously occurring in living cells. The energy transferred supplies all the energy needed for living processes. Respiration in cells can take place aerobically (using oxygen) or anaerobically (without oxygen), to transfer energy. Students should be able to compare the processes of aerobic and anaerobic respiration with regard to the need for oxygen, the differing products and the relative amounts of energy transferred. Organisms need energy for: • chemical reactions to build larger molecules • movement • keeping warm. Aerobic respiration is represented by the equation: glucose + oxygen carbon dioxide + water Students should recognise the chemical symbols: C6 H12O6 , O2 , CO2 and H2 O. Anaerobic respiration in muscles is represented by the equation: glucose lactic acid As the oxidation of glucose is incomplete in anaerobic respiration much less energy is transferred than in aerobic respiration. Anaerobic respiration in plant and yeast cells is represented by the equation: glucose ethanol + carbon dioxide Anaerobic respiration in yeast cells is called fermentation and has economic importance in the manufacture of bread and alcoholic drinks.</t>
  </si>
  <si>
    <t>2.34 &amp; 2.35 &amp; 2.36 &amp; 2.37 &amp; 2.38 &amp; 5.5</t>
  </si>
  <si>
    <t>2.34 &amp; 2.35 &amp; 2.36 &amp; 2.37 &amp; 2.38 &amp; 6.5</t>
  </si>
  <si>
    <t>understand how the process of respiration produces ATP in living organisms &amp; know that ATP provides energy for cells &amp; describe the differences between aerobic and anaerobic respiration &amp; know the word equation and the balanced chemical symbol equation for aerobic respiration in living organisms &amp; know the word equation for anaerobic respiration in plants and in animals &amp; understand the role of yeast in the production of food including bread</t>
  </si>
  <si>
    <t>4.4.2.2 Response to exercise</t>
  </si>
  <si>
    <t>During exercise the human body reacts to the increased demand for energy. The heart rate, breathing rate and breath volume increase during exercise to supply the muscles with more oxygenated blood. If insufficient oxygen is supplied anaerobic respiration takes place in muscles. The incomplete oxidation of glucose causes a build up of lactic acid and creates an oxygen debt. During long periods of vigorous activity muscles become fatigued and stop contracting efficiently.</t>
  </si>
  <si>
    <t>2.50 &amp; 2.66</t>
  </si>
  <si>
    <t>2.50 &amp; 3.16</t>
  </si>
  <si>
    <r>
      <rPr>
        <i/>
        <sz val="10"/>
        <color theme="1"/>
        <rFont val="Aptos Narrow"/>
        <family val="2"/>
        <scheme val="minor"/>
      </rPr>
      <t>practical: investigate breathing in humans, including the release of carbon dioxide and the effect of exercise</t>
    </r>
    <r>
      <rPr>
        <sz val="10"/>
        <color theme="1"/>
        <rFont val="Aptos Narrow"/>
        <family val="2"/>
        <scheme val="minor"/>
      </rPr>
      <t xml:space="preserve"> &amp; explain how the heart rate changes during exercise and under the influence of adrenaline</t>
    </r>
  </si>
  <si>
    <t>(HT only) Blood flowing through the muscles transports the lactic acid to the liver where it is converted back into glucose. Oxygen debt is the amount of extra oxygen the body needs after exercise to react with the accumulated lactic acid and remove it from the cells.</t>
  </si>
  <si>
    <t>4.4.2.3 Metabolism</t>
  </si>
  <si>
    <t>Students should be able to explain the importance of sugars, amino acids, fatty acids and glycerol in the synthesis and breakdown of carbohydrates, proteins and lipids. Metabolism is the sum of all the reactions in a cell or the body. The energy transferred by respiration in cells is used by the organism for the continual enzyme controlled processes of metabolism that synthesise new molecules. Metabolism includes: • conversion of glucose to starch, glycogen and cellulose • the formation of lipid molecules from a molecule of glycerol and three molecules of fatty acids • the use of glucose and nitrate ions to form amino acids which in turn are used to synthesise proteins • respiration • breakdown of excess proteins to form urea for excretion. All of these aspects are covered in more detail in the relevant specification section but are linked together here.</t>
  </si>
  <si>
    <t>4.5 Homeostasis and response</t>
  </si>
  <si>
    <t>4.5.1 Homeostasis</t>
  </si>
  <si>
    <t>Students should be able to explain that homeostasis is the regulation of the internal conditions of a cell or organism to maintain optimum conditions for function in response to internal and external changes. Homeostasis maintains optimal conditions for enzyme action and all cell functions. In the human body, these include control of: • blood glucose concentration • body temperature • water levels. These automatic control systems may involve nervous responses or chemical responses. All control systems include: • cells called receptors, which detect stimuli (changes in the environment) • coordination centres (such as the brain, spinal cord and pancreas) that receive and process information from receptors • effectors, muscles or glands, which bring about responses which restore optimum levels.</t>
  </si>
  <si>
    <t>understand that homeostasis is the maintenance of a constant internal environment, and that body water content and body temperature are both examples of homeostasis &amp; understand that a co-ordinated response requires a stimulus, a receptor and an effector</t>
  </si>
  <si>
    <t>4.5.2 The human nervous system</t>
  </si>
  <si>
    <t>4.5.2.1 Structure and function</t>
  </si>
  <si>
    <t>Students should be able to explain how the structure of the nervous system is adapted to its functions. The nervous system enables humans to react to their surroundings and to coordinate their behaviour. Information from receptors passes along cells (neurones) as electrical impulses to the central nervous system (CNS). The CNS is the brain and spinal cord. The CNS coordinates the response of effectors which may be muscles contracting or glands secreting hormones. stimulus receptor coordinator effector response Students should be able to explain how the various structures in a reflex arc – including the sensory neurone, synapse, relay neurone and motor neurone – relate to their function. Students should understand why reflex actions are important. Reflex actions are automatic and rapid; they do not involve the conscious part of the brain.</t>
  </si>
  <si>
    <t>2.87 &amp;  2.88 &amp; 2.89 &amp; 2.90</t>
  </si>
  <si>
    <t>3.37 &amp; 3.38 &amp; 3.39 &amp; 3.40</t>
  </si>
  <si>
    <t>understand that the central nervous system consists of the brain and spinal cord and is linked to sense organs by nerves &amp; understand that stimulation of receptors in the sense organs sends electrical impulses along nerves into and out of the central nervous system, resulting in rapid responses &amp; understand the role of neurotransmitters at synapses &amp; describe the structure and functioning of a simple reflex arc illustrated by the withdrawal of a finger from a hot object</t>
  </si>
  <si>
    <t>Students should be able to extract and interpret data from graphs, charts and tables, about the functioning of the nervous system.</t>
  </si>
  <si>
    <t>Students should be able to translate information about reaction times between numerical and graphical forms.</t>
  </si>
  <si>
    <t>Required practical activity 7: plan and carry out an investigation into the effect of a factor on human reaction time.</t>
  </si>
  <si>
    <t>Appendix 6 Suggested practical investigations</t>
  </si>
  <si>
    <t>Investigate reaction times</t>
  </si>
  <si>
    <t>4.5.2.2 The brain (biology only)</t>
  </si>
  <si>
    <t>The brain controls complex behaviour. It is made of billions of interconnected neurones and has different regions that carry out different functions. Students should be able to identify the cerebral cortex, cerebellum and medulla on a diagram of the brain, and describe their functions.</t>
  </si>
  <si>
    <t>(HT only) Students should be able to explain some of the difficulties of investigating brain function and treating brain damage and disease. (HT only) Neuroscientists have been able to map the regions of the brain to particular functions by studying patients with brain damage, electrically stimulating different parts of the brain and using MRI scanning techniques. The complexity and delicacy of the brain makes investigating and treating brain disorders very difficult.</t>
  </si>
  <si>
    <t>4.5.2.3 The eye (biology only)</t>
  </si>
  <si>
    <t>Students should be able to relate the structures of the eye to their functions. This includes: • accommodation to focus on near or distant objects • adaptation to dim light. The eye is a sense organ containing receptors sensitive to light intensity and colour.</t>
  </si>
  <si>
    <t>2.91 &amp; 2.92</t>
  </si>
  <si>
    <t>3.41 &amp; 3.42</t>
  </si>
  <si>
    <t>describe the structure and function of the eye as a receptor &amp; understand the function of the eye in focusing on near and distant objects, and in responding to changes in light intensity</t>
  </si>
  <si>
    <t>Students should be able to identify the following structures on a diagram of the eye and explain how their structure is related to their function: • retina • optic nerve • sclera • cornea • iris • ciliary muscles • suspensory ligaments. Accommodation is the process of changing the shape of the lens to focus on near or distant objects. To focus on a near object: • the ciliary muscles contract • the suspensory ligaments loosen • the lens is then thicker and refracts light rays strongly. To focus on a distant object: • the ciliary muscles relax • the suspensory ligaments are pulled tight • the lens is then pulled thin and only slightly refracts light rays. Two common defects of the eyes are myopia (short sightedness) and hyperopia (long sightedness) in which rays of light do not focus on the retina. • Generally these defects are treated with spectacle lenses which refract the light rays so that they do focus on the retina. • New technologies now include hard and soft contact lenses, laser surgery to change the shape of the cornea and a replacement lens in the eye.</t>
  </si>
  <si>
    <t>Students should be able to interpret ray diagrams, showing these two common defects of the eye and demonstrate how spectacle lenses correct them.</t>
  </si>
  <si>
    <t>4.5.2.4 Control of body temperature (biology only)</t>
  </si>
  <si>
    <t>Body temperature is monitored and controlled by the thermoregulatory centre in the brain. The thermoregulatory centre contains receptors sensitive to the temperature of the blood. The skin contains temperature receptors and sends nervous impulses to the thermoregulatory centre. If the body temperature is too high, blood vessels dilate (vasodilation) and sweat is produced from the sweat glands. Both these mechanisms cause a transfer of energy from the skin to the environment. If the body temperature is too low, blood vessels constrict (vasoconstriction), sweating stops and skeletal muscles contract (shiver).</t>
  </si>
  <si>
    <t>(HT only) Students should be able to explain how these mechanisms lower or raise body temperature in a given context.</t>
  </si>
  <si>
    <t>4.5.3 Hormonal coordination in humans</t>
  </si>
  <si>
    <t>4.5.3.1 Human endocrine system</t>
  </si>
  <si>
    <t>Students should be able to describe the principles of hormonal coordination and control by the human endocrine system. The endocrine system is composed of glands which secrete chemicals called hormones directly into the bloodstream. The blood carries the hormone to a target organ where it produces an effect. Compared to the nervous system the effects are slower but act for longer. The pituitary gland in the brain is a ‘master gland’ which secretes several hormones into the blood in response to body conditions. These hormones in turn act on other glands to stimulate other hormones to be released to bring about effects. Students should be able to identify the position of the following on a diagram of the human body: • pituitary gland • pancreas • thyroid • adrenal gland • ovary • testes.</t>
  </si>
  <si>
    <t>2.86 &amp; 2.94</t>
  </si>
  <si>
    <t>3.36 &amp; 3.44</t>
  </si>
  <si>
    <t>describe how nervous and hormonal communication control responses and understand the differences between the two systems &amp; understand the sources, roles and effects of the following hormones: adrenaline, insulin, testosterone, progesterone and oestrogen</t>
  </si>
  <si>
    <t>4.5.3.2 Control of blood glucose concentration</t>
  </si>
  <si>
    <t>Blood glucose concentration is monitored and controlled by the pancreas. If the blood glucose concentration is too high, the pancreas produces the hormone insulin that causes glucose to move from the blood into the cells. In liver and muscle cells excess glucose is converted to glycogen for storage. Students should be able to explain how insulin controls blood glucose (sugar) levels in the body. Type 1 diabetes is a disorder in which the pancreas fails to produce sufficient insulin. It is characterised by uncontrolled high blood glucose levels and is normally treated with insulin injections. In Type 2 diabetes the body cells no longer respond to insulin produced by the pancreas. A carbohydrate controlled diet and an exercise regime are common treatments. Obesity is a risk factor for Type 2 diabetes. Students should be able to compare Type 1 and Type 2 diabetes and explain how they can be treated.</t>
  </si>
  <si>
    <t>Students should be able to extract information and interpret data from graphs that show the effect of insulin in blood glucose levels in both people with diabetes and people without diabetes.</t>
  </si>
  <si>
    <t>(HT only) If the blood glucose concentration is too low, the pancreas produces the hormone glucagon that causes glycogen to be converted into glucose and released into the blood. (HT only) Students should be able to explain how glucagon interacts with insulin in a negative feedback cycle to control blood glucose (sugar) levels in the body.</t>
  </si>
  <si>
    <t>4.5.3.3 Maintaining water and nitrogen balance in the body (biology only)</t>
  </si>
  <si>
    <t>Students should be able to explain the effect on cells of osmotic changes in body fluids. Water leaves the body via the lungs during exhalation. Water, ions and urea are lost from the skin in sweat. There is no control over water, ion or urea loss by the lungs or skin. Excess water, ions and urea are removed via the kidneys in the urine. If body cells lose or gain too much water by osmosis they do not function efficiently</t>
  </si>
  <si>
    <t>(HT only) The digestion of proteins from the diet results in excess amino acids which need to be excreted safely. In the liver these amino acids are deaminated to form ammonia. Ammonia is toxic and so it is immediately converted to urea for safe excretion.</t>
  </si>
  <si>
    <t>Students should be able to describe the function of kidneys in maintaining the water balance of the body. The kidneys produce urine by filtration of the blood and selective reabsorption of useful substances such as glucose, some ions and water. Knowledge of other parts of the urinary system, the structure of the kidney and the structure of a nephron is not required.</t>
  </si>
  <si>
    <t xml:space="preserve">2.72B &amp;  2.75B &amp; 2.76B &amp; 2.77B  </t>
  </si>
  <si>
    <t>3.22B &amp; 3.25B &amp; 3.26B &amp; 3.27B</t>
  </si>
  <si>
    <t>understand how the kidney carries out its roles of excretion and osmoregulation &amp; describe ultrafiltration in the Bowman’s capsule and the composition of the glomerular filtrate &amp;  understand how water is reabsorbed into the blood from the collecting duct &amp; understand why selective reabsorption of glucose occurs at the proximal convoluted tubule</t>
  </si>
  <si>
    <t>Students should be able to translate tables and bar charts of glucose, ions and urea before and after filtration</t>
  </si>
  <si>
    <t>(HT only) Students should be able to describe the effect of ADH on the permeability of the kidney tubules. (HT only) The water level in the body is controlled by the hormone ADH which acts on the kidney tubules. ADH is released by the pituitary gland when the blood is too concentrated and it causes more water to be reabsorbed back into the blood from the kidney tubules. This is controlled by negative feedback.</t>
  </si>
  <si>
    <t>2.76B &amp; 2.78B</t>
  </si>
  <si>
    <t xml:space="preserve">3.26B &amp; 3.28B </t>
  </si>
  <si>
    <t>understand how water is reabsorbed into the blood from the collecting duct &amp; describe the role of ADH in regulating the water content of the blood</t>
  </si>
  <si>
    <t>People who suffer from kidney failure may be treated by organ transplant or by using kidney dialysis. Students should know the basic principles of dialysis.</t>
  </si>
  <si>
    <t>4.5.3.4 Hormones in human reproduction</t>
  </si>
  <si>
    <t>Students should be able to describe the roles of hormones in human reproduction, including the menstrual cycle. During puberty reproductive hormones cause secondary sex characteristics to develop. Oestrogen is the main female reproductive hormone produced in the ovary. At puberty eggs begin to mature and one is released approximately every 28 days. This is called ovulation. Testosterone is the main male reproductive hormone produced by the testes and it stimulates sperm production. Several hormones are involved in the menstrual cycle of a woman. • Follicle stimulating hormone (FSH) causes maturation of an egg in the ovary. • Luteinising hormone (LH) stimulates the release of the egg. • Oestrogen and progesterone are involved in maintaining the uterus lining.</t>
  </si>
  <si>
    <r>
      <t xml:space="preserve">3.9 &amp; </t>
    </r>
    <r>
      <rPr>
        <b/>
        <sz val="10"/>
        <color theme="1"/>
        <rFont val="Aptos Narrow"/>
        <family val="2"/>
        <scheme val="minor"/>
      </rPr>
      <t>3.10B</t>
    </r>
    <r>
      <rPr>
        <sz val="10"/>
        <color theme="1"/>
        <rFont val="Aptos Narrow"/>
        <family val="2"/>
        <scheme val="minor"/>
      </rPr>
      <t xml:space="preserve"> &amp; 3.13</t>
    </r>
  </si>
  <si>
    <r>
      <t xml:space="preserve">4.9 &amp; </t>
    </r>
    <r>
      <rPr>
        <b/>
        <sz val="10"/>
        <color theme="1"/>
        <rFont val="Aptos Narrow"/>
        <family val="2"/>
        <scheme val="minor"/>
      </rPr>
      <t xml:space="preserve">4.10B </t>
    </r>
    <r>
      <rPr>
        <sz val="10"/>
        <color theme="1"/>
        <rFont val="Aptos Narrow"/>
        <family val="2"/>
        <scheme val="minor"/>
      </rPr>
      <t>&amp; 4.13</t>
    </r>
  </si>
  <si>
    <r>
      <t xml:space="preserve">understand the roles of oestrogen and progesterone in the menstrual cycle &amp; </t>
    </r>
    <r>
      <rPr>
        <b/>
        <sz val="10"/>
        <color theme="1"/>
        <rFont val="Aptos Narrow"/>
        <family val="2"/>
        <scheme val="minor"/>
      </rPr>
      <t>understand the roles of FSH and LH in the menstrual cycle</t>
    </r>
    <r>
      <rPr>
        <sz val="10"/>
        <color theme="1"/>
        <rFont val="Aptos Narrow"/>
        <family val="2"/>
        <scheme val="minor"/>
      </rPr>
      <t xml:space="preserve"> &amp; understand the roles of oestrogen and testosterone in the development of secondary sexual characteristics</t>
    </r>
  </si>
  <si>
    <t>(HT only) Students should be able to explain the interactions of FSH, oestrogen, LH and progesterone, in the control of the menstrual cycle.</t>
  </si>
  <si>
    <t>(HT only) Students should be able to extract and interpret data from graphs showing hormone levels during the menstrual cycle.</t>
  </si>
  <si>
    <t>4.5.3.5 Contraception</t>
  </si>
  <si>
    <t>Students should be able to evaluate the different hormonal and non_x0002_hormonal methods of contraception. Fertility can be controlled by a variety of hormonal and non-hormonal methods of contraception. These include: • oral contraceptives that contain hormones to inhibit FSH production so that no eggs mature • injection, implant or skin patch of slow release progesterone to inhibit the maturation and release of eggs for a number of months or years • barrier methods such as condoms and diaphragms which prevent the sperm reaching an egg • intrauterine devices which prevent the implantation of an embryo or release a hormone • spermicidal agents which kill or disable sperm • abstaining from intercourse when an egg may be in the oviduct • surgical methods of male and female sterilisation.</t>
  </si>
  <si>
    <t>4.5.3.6 The use of hormones to treat infertility (HT only)</t>
  </si>
  <si>
    <t>Students should be able to explain the use of hormones in modern reproductive technologies to treat infertility. This includes giving FSH and LH in a ‘fertility drug’ to a woman. She may then become pregnant in the normal way. In Vitro Fertilisation (IVF) treatment. • IVF involves giving a mother FSH and LH to stimulate the maturation of several eggs. • The eggs are collected from the mother and fertilised by sperm from the father in the laboratory. • The fertilised eggs develop into embryos. • At the stage when they are tiny balls of cells, one or two embryos are inserted into the mother’s uterus (womb).</t>
  </si>
  <si>
    <t>Although fertility treatment gives a woman the chance to have a baby of her own: • it is very emotionally and physically stressful • the success rates are not high • it can lead to multiple births which are a risk to both the babies and the mother.</t>
  </si>
  <si>
    <t>4.5.3.7 Negative feedback (HT only)</t>
  </si>
  <si>
    <t>Students should be able to explain the roles of thyroxine and adrenaline in the body. Adrenaline is produced by the adrenal glands in times of fear or stress. It increases the heart rate and boosts the delivery of oxygen and glucose to the brain and muscles, preparing the body for ‘flight or fight’. Thyroxine from the thyroid gland stimulates the basal metabolic rate. It plays an important role in growth and development.</t>
  </si>
  <si>
    <t>understand the sources, roles and effects of the following hormones: adrenaline, insulin, testosterone, progesterone and oestrogen Thyroxine not on specification</t>
  </si>
  <si>
    <t>Thyroxine levels are controlled by negative feedback.</t>
  </si>
  <si>
    <t>4.5.4 Plant hormones (biology only)</t>
  </si>
  <si>
    <t>4.5.4.1 Control and coordination</t>
  </si>
  <si>
    <t>Plants produce hormones to coordinate and control growth and responses to light (phototropism) and gravity (gravitropism or geotropism). Unequal distributions of auxin cause unequal growth rates in plant roots and shoots.</t>
  </si>
  <si>
    <t>2.84 &amp; 2.85</t>
  </si>
  <si>
    <t>3.34 &amp; 3.35</t>
  </si>
  <si>
    <t>describe the geotropic and phototropic responses of roots and stems &amp; understand the role of auxin in the phototropic response of stems</t>
  </si>
  <si>
    <t>(HT only) Gibberellins are important in initiating seed germination. (HT only) Ethene controls cell division and ripening of fruits. (HT only) The mechanisms of how gibberellins and ethene work are not required.</t>
  </si>
  <si>
    <t>Required practical activity 8: investigate the effect of light or gravity on the growth of newly germinated seedlings. Record results as both length measurements and as careful, labelled biological drawings to show the effects.</t>
  </si>
  <si>
    <t>Investigate the effect of light and/or gravity on plant growth.</t>
  </si>
  <si>
    <t>4.5.4.2 Use of plant hormones (HT only)</t>
  </si>
  <si>
    <t>Students should be able to describe the effects of some plant hormones and the different ways people use them to control plant growth. Plant growth hormones are used in agriculture and horticulture. Auxins are used: • as weed killers • as rooting powders • for promoting growth in tissue culture. Ethene is used in the food industry to control ripening of fruit during storage and transport. Gibberellins can be used to: • end seed dormancy • promote flowering • increase fruit size.</t>
  </si>
  <si>
    <t>4.6 Inheritance, variation and evolution</t>
  </si>
  <si>
    <t>4.6.1 Reproduction</t>
  </si>
  <si>
    <t>4.6.1.1 Sexual and asexual reproduction</t>
  </si>
  <si>
    <t>Students should understand that meiosis leads to non-identical cells being formed while mitosis leads to identical cells being formed. Sexual reproduction involves the joining (fusion) of male and female gametes: • sperm and egg cells in animals • pollen and egg cells in flowering plants. In sexual reproduction there is mixing of genetic information which leads to variety in the offspring. The formation of gametes involves meiosis. Asexual reproduction involves only one parent and no fusion of gametes. There is no mixing of genetic information. This leads to genetically identical offspring (clones). Only mitosis is involved.</t>
  </si>
  <si>
    <t>4.6.1.2 Meiosis</t>
  </si>
  <si>
    <t>Students should be able to explain how meiosis halves the number of chromosomes in gametes and fertilisation restores the full number of chromosomes. Cells in reproductive organs divide by meiosis to form gametes. When a cell divides to form gametes: • copies of the genetic information are made • the cell divides twice to form four gametes, each with a single set of chromosomes • all gametes are genetically different from each other. Gametes join at fertilisation to restore the normal number of chromosomes. The new cell divides by mitosis. The number of cells increases. As the embryo develops cells differentiate. Knowledge of the stages of meiosis is not required.</t>
  </si>
  <si>
    <t>4.6.1.3 Advantages and disadvantages of sexual and sexual reproduction (biology only)</t>
  </si>
  <si>
    <t>Advantages of sexual reproduction: • produces variation in the offspring • if the environment changes variation gives a survival advantage by natural selection • natural selection can be speeded up by humans in selective breeding to increase food production. Advantages of asexual reproduction: • only one parent needed • more time and energy efficient as do not need to find a mate • faster than sexual reproduction • many identical offspring can be produced when conditions are favourable.</t>
  </si>
  <si>
    <t>Some organisms reproduce by both methods depending on the circumstances. • Malarial parasites reproduce asexually in the human host, but sexually in the mosquito. • Many fungi reproduce asexually by spores but also reproduce sexually to give variation. • Many plants produce seeds sexually, but also reproduce asexually by runners such as strawberry plants, or bulb division such as daffodils. Knowledge of reproduction in organisms is restricted to those mentioned. Students are expected to be able to explain the advantages and disadvantages of asexual and sexual reproduction for any organism if given appropriate information.</t>
  </si>
  <si>
    <t>4.6.1.4 DNA and the genome</t>
  </si>
  <si>
    <t>Students should be able to describe the structure of DNA and define genome. The genetic material in the nucleus of a cell is composed of a chemical called DNA. DNA is a polymer made up of two strands forming a double helix. The DNA is contained in structures called chromosomes. A gene is a small section of DNA on a chromosome. Each gene codes for a particular sequence of amino acids, to make a specific protein. The genome of an organism is the entire genetic material of that organism. The whole human genome has now been studied and this will have great importance for medicine in the future.</t>
  </si>
  <si>
    <r>
      <t>3.14 &amp;</t>
    </r>
    <r>
      <rPr>
        <b/>
        <sz val="10"/>
        <color theme="1"/>
        <rFont val="Aptos Narrow"/>
        <family val="2"/>
        <scheme val="minor"/>
      </rPr>
      <t xml:space="preserve"> 3.16B </t>
    </r>
  </si>
  <si>
    <r>
      <t xml:space="preserve">4.14 &amp; </t>
    </r>
    <r>
      <rPr>
        <b/>
        <sz val="10"/>
        <color theme="1"/>
        <rFont val="Aptos Narrow"/>
        <family val="2"/>
        <scheme val="minor"/>
      </rPr>
      <t>4.16B</t>
    </r>
  </si>
  <si>
    <r>
      <t xml:space="preserve">understand that the genome is the entire DNA of an organism and that a gene is a section of a molecule of DNA that codes for a specific protein &amp; </t>
    </r>
    <r>
      <rPr>
        <b/>
        <sz val="10"/>
        <color theme="1"/>
        <rFont val="Aptos Narrow"/>
        <family val="2"/>
        <scheme val="minor"/>
      </rPr>
      <t>describe a DNA molecule as two strands coiled to form a double helix, the strands being linked by a series of paired bases: adenine (A) with thymine (T), and cytosine (C) with guanine (G)</t>
    </r>
    <r>
      <rPr>
        <sz val="10"/>
        <color theme="1"/>
        <rFont val="Aptos Narrow"/>
        <family val="2"/>
        <scheme val="minor"/>
      </rPr>
      <t xml:space="preserve">
</t>
    </r>
  </si>
  <si>
    <t>Students should be able to discuss the importance of understanding the human genome. This is limited to the: • search for genes linked to different types of disease • understanding and treatment of inherited disorders • use in tracing human migration patterns from the past.</t>
  </si>
  <si>
    <t>4.6.1.5 DNA Structure (biology only)</t>
  </si>
  <si>
    <t>Students should be able to describe DNA as a polymer made from four different nucleotides. Each nucleotide consists of a common sugar and phosphate group with one of four different bases attached to the sugar. DNA contains four bases, A, C, G and T. A sequence of three bases is the code for a particular amino acid. The order of bases controls the order in which amino acids are assembled to produce a particular protein.</t>
  </si>
  <si>
    <t xml:space="preserve">3.16B </t>
  </si>
  <si>
    <t>The long strands of DNA consist of alternating sugar and phosphate sections. Attached to each sugar is one of the four bases. The DNA polymer is made up of repeating nucleotide units.</t>
  </si>
  <si>
    <t>(HT only) Students should be able to: • recall a simple description of protein synthesis • explain simply how the structure of DNA affects the protein made • describe how genetic variants may influence phenotype: a) in coding DNA by altering the activity of a protein: and b) in non-coding DNA by altering how genes are expressed. (HT only) In the complementary strands a C is always linked to a G on the opposite strand and a T to an A. (HT only) Students are not expected to know or understand the structure of mRNA, tRNA, or the detailed structure of amino acids or proteins. (HT only) Students should be able to explain how a change in DNA structure may result in a change in the protein synthesised by a gene. (HT only) Proteins are synthesised on ribosomes, according to a template. Carrier molecules bring specific amino acids to add to the growing protein chain in the correct order. (HT only) When the protein chain is complete it folds up to form a unique shape. This unique shape enables the proteins to do their job as enzymes, hormones or forming structures in the body such as collagen.</t>
  </si>
  <si>
    <t>3.17B &amp; 3.18B</t>
  </si>
  <si>
    <t>4.17B &amp; 4.18B</t>
  </si>
  <si>
    <t>understand that an RNA molecule is single stranded and contains uracil (U) instead of thymine (T) &amp; describe the stages of protein synthesis including transcription and translation, including the role of mRNA, ribosomes, tRNA, codons and anticodons</t>
  </si>
  <si>
    <t>(HT only) Mutations occur continuously. Most do not alter the protein, or only alter it slightly so that its appearance or function is not changed. (HT only) A few mutations code for an altered protein with a different shape. An enzyme may no longer fit the substrate binding site or a structural protein may lose its strength. (HT only) Not all parts of DNA code for proteins. Non-coding parts of DNA can switch genes on and off, so variations in these areas of DNA may affect how genes are expressed.</t>
  </si>
  <si>
    <r>
      <t xml:space="preserve">3.34 &amp; </t>
    </r>
    <r>
      <rPr>
        <b/>
        <sz val="10"/>
        <color theme="1"/>
        <rFont val="Aptos Narrow"/>
        <family val="2"/>
        <scheme val="minor"/>
      </rPr>
      <t>3.35B &amp; 3.36B</t>
    </r>
  </si>
  <si>
    <r>
      <t xml:space="preserve">4.34 &amp; </t>
    </r>
    <r>
      <rPr>
        <b/>
        <sz val="10"/>
        <color theme="1"/>
        <rFont val="Aptos Narrow"/>
        <family val="2"/>
        <scheme val="minor"/>
      </rPr>
      <t>4.35B &amp; 4.36B</t>
    </r>
  </si>
  <si>
    <r>
      <t xml:space="preserve">understand that mutation is a rare, random change in genetic material that can be inherited &amp; </t>
    </r>
    <r>
      <rPr>
        <b/>
        <sz val="10"/>
        <color theme="1"/>
        <rFont val="Aptos Narrow"/>
        <family val="2"/>
        <scheme val="minor"/>
      </rPr>
      <t>understand how a change in DNA can affect the phenotype by altering the sequence of amino acids in a protein &amp; understand how most genetic mutations have no effect on the phenotype, some have a small effect and rarely do they have a significant effect</t>
    </r>
  </si>
  <si>
    <t>4.6.1.6 Genetic inheritance</t>
  </si>
  <si>
    <t>Students should be able to explain the terms: • gamete • chromosome • gene • allele • dominant • recessive • homozygous • heterozygous • genotype • phenotype. Some characteristics are controlled by a single gene, such as: fur colour in mice; and red-green colour blindness in humans. Each gene may have different forms called alleles. The alleles present, or genotype, operate at a molecular level to develop characteristics that can be expressed as a phenotype. A dominant allele is always expressed, even if only one copy is present. A recessive allele is only expressed if two copies are present (therefore no dominant allele present). If the two alleles present are the same the organism is homozygous for that trait, but if the alleles are different they are heterozygous. Most characteristics are a result of multiple genes interacting, rather than a single gene.</t>
  </si>
  <si>
    <t>3.19 &amp; 3.20 &amp; 3.22</t>
  </si>
  <si>
    <t>4.19 &amp; 4.20 &amp; 4.22</t>
  </si>
  <si>
    <t>understand how genes exist in alternative forms called alleles which give rise to differences in inherited characteristics &amp; understand the meaning of the terms: dominant, recessive, homozygous, heterozygous, phenotype, and genotype &amp; understand that most phenotypic features are the result of polygenic inheritance rather than single genes</t>
  </si>
  <si>
    <t>Students should be able to understand the concept of probability in predicting the results of a single gene cross, but recall that most phenotype features are the result of multiple genes rather than single gene inheritance.</t>
  </si>
  <si>
    <t xml:space="preserve">3.25 &amp; 3.22 </t>
  </si>
  <si>
    <t>4.25 &amp; 4.22</t>
  </si>
  <si>
    <t>predict probabilities of outcomes from monohybrid crosses &amp; understand that most phenotypic features are the result of polygenic inheritance rather than single genes</t>
  </si>
  <si>
    <t>Students should be able to use direct proportion and simple ratios to express the outcome of a genetic cross.</t>
  </si>
  <si>
    <t>Students should be able to complete a Punnett square diagram and extract and interpret information from genetic crosses and family trees.</t>
  </si>
  <si>
    <t>3.23 &amp; 3.24</t>
  </si>
  <si>
    <t>4.23 &amp; 4.24</t>
  </si>
  <si>
    <t>describe patterns of monohybrid inheritance using a genetic diagram &amp; understand how to interpret family pedigrees</t>
  </si>
  <si>
    <t>(HT only) Students should be able to construct a genetic cross by Punnett square diagram and use it to make predictions using the theory of probability.</t>
  </si>
  <si>
    <t>4.6.1.7 Inherited disorders</t>
  </si>
  <si>
    <t>Some disorders are inherited. These disorders are caused by the inheritance of certain alleles. • Polydactyly (having extra fingers or toes) is caused by a dominant allele. • Cystic fibrosis (a disorder of cell membranes) is caused by a recessive allele. Students should make informed judgements about the economic, social and ethical issues concerning embryo screening, given appropriate information.</t>
  </si>
  <si>
    <t xml:space="preserve">specific examples are not on specification </t>
  </si>
  <si>
    <t>4.6.1.8 Sex determination</t>
  </si>
  <si>
    <t>Ordinary human body cells contain 23 pairs of chromosomes. 22 pairs control characteristics only, but one of the pairs carries the genes that determine sex. • In females the sex chromosomes are the same (XX). • In males the chromosomes are different (XY).</t>
  </si>
  <si>
    <t xml:space="preserve">understand how the sex of a person is controlled by one pair of chromosomes, XX in a female and XY in a male </t>
  </si>
  <si>
    <t>Students should be able to carry out a genetic cross to show sex inheritance. Students should understand and use direct proportion and simple ratios in genetic crosses</t>
  </si>
  <si>
    <t>3.26 &amp; 3.27</t>
  </si>
  <si>
    <t>4.26 &amp; 4.27</t>
  </si>
  <si>
    <t>understand how the sex of a person is controlled by one pair of chromosomes, XX in a female and XY in a male &amp; describe the determination of the sex of offspring at fertilisation, using a genetic diagram</t>
  </si>
  <si>
    <t>4.6.2 Variation and evolution</t>
  </si>
  <si>
    <t>4.6.2.1 Variation</t>
  </si>
  <si>
    <t>Students should be able to describe simply how the genome and its interaction with the environment influence the development of the phenotype of an organism. Differences in the characteristics of individuals in a population is called variation and may be due to differences in: • the genes they have inherited (genetic causes) • the conditions in which they have developed (environmental causes) • a combination of genes and the environment.</t>
  </si>
  <si>
    <t>Students should be able to: • state that there is usually extensive genetic variation within a population of a species • recall that all variants arise from mutations and that: most have no effect on the phenotype; some influence phenotype; very few determine phenotype. Mutations occur continuously. Very rarely a mutation will lead to a new phenotype. If the new phenotype is suited to an environmental change it can lead to a relatively rapid change in the species.</t>
  </si>
  <si>
    <t>3.31 &amp; 3.38</t>
  </si>
  <si>
    <t>4.31 &amp; 4.38</t>
  </si>
  <si>
    <t>understand how random fertilisation produces genetic variation of offspring &amp; explain Darwin’s theory of evolution by natural selection</t>
  </si>
  <si>
    <t>4.6.2.2 Evolution</t>
  </si>
  <si>
    <t>Students should be able to describe evolution as a change in the inherited characteristics of a population over time through a process of natural selection which may result in the formation of a new species. The theory of evolution by natural selection states that all species of living things have evolved from simple life forms that first developed more than three billion years ago. Students should be able to explain how evolution occurs through natural selection of variants that give rise to phenotypes best suited to their environment. If two populations of one species become so different in phenotype that they can no longer interbreed to produce fertile offspring they have formed two new species.</t>
  </si>
  <si>
    <t>4.6.2.3 Selective breeding</t>
  </si>
  <si>
    <t>Students should be able to explain the impact of selective breeding of food plants and domesticated animals. Selective breeding (artificial selection) is the process by which humans breed plants and animals for particular genetic characteristics. Humans have been doing this for thousands of years since they first bred food crops from wild plants and domesticated animals. Selective breeding involves choosing parents with the desired characteristic from a mixed population. They are bred together. From the offspring those with the desired characteristic are bred together. This continues over many generations until all the offspring show the desired characteristic. The characteristic can be chosen for usefulness or appearance: • Disease resistance in food crops. • Animals which produce more meat or milk. • Domestic dogs with a gentle nature. • Large or unusual flowers. Selective breeding can lead to ‘inbreeding’ where some breeds are particularly prone to disease or inherited defects.</t>
  </si>
  <si>
    <t>4.6.2.4 Genetic engineering</t>
  </si>
  <si>
    <t>Students should be able to describe genetic engineering as a process which involves modifying the genome of an organism by introducing a gene from another organism to give a desired characteristic. Plant crops have been genetically engineered to be resistant to diseases or to produce bigger better fruits.</t>
  </si>
  <si>
    <t>Bacterial cells have been genetically engineered to produce useful substances such as human insulin to treat diabetes.</t>
  </si>
  <si>
    <t>Students should be able to explain the potential benefits and risks of genetic engineering in agriculture and in medicine and that some people have objections. In genetic engineering, genes from the chromosomes of humans and other organisms can be ‘cut out’ and transferred to cells of other organisms. Crops that have had their genes modified in this way are called genetically modified (GM) crops. GM crops include ones that are resistant to insect attack or to herbicides. GM crops generally show increased yields. Concerns about GM crops include the effect on populations of wild flowers and insects. Some people feel the effects of eating GM crops on human health have not been fully explored. Modern medical research is exploring the possibility of genetic modification to overcome some inherited disorders.</t>
  </si>
  <si>
    <t>(HT only) Students should be able to describe the main steps in the process of genetic engineering. (HT only) In genetic engineering: • enzymes are used to isolate the required gene; this gene is inserted into a vector, usually a bacterial plasmid or a virus • the vector is used to insert the gene into the required cells • genes are transferred to the cells of animals, plants or microorganisms at an early stage in their development so that they develop with desired characteristics.</t>
  </si>
  <si>
    <t>4.6.2.5 Cloning (biology only)</t>
  </si>
  <si>
    <t>Tissue culture: using small groups of cells from part of a plant to grow identical new plants. This is important for preserving rare plant species or commercially in nurseries. Cuttings: an older, but simple, method used by gardeners to produce many identical new plants from a parent plant. Embryo transplants: splitting apart cells from a developing animal embryo before they become specialised, then transplanting the identical embryos into host mothers. Adult cell cloning: • The nucleus is removed from an unfertilised egg cell. • The nucleus from an adult body cell, such as a skin cell, is inserted into the egg cell. • An electric shock stimulates the egg cell to divide to form an embryo. • These embryo cells contain the same genetic information as the adult skin cell. • When the embryo has developed into a ball of cells, it is inserted into the womb of an adult female to continue its development.</t>
  </si>
  <si>
    <t xml:space="preserve">5.17B &amp; 5.18B &amp; 5.19B </t>
  </si>
  <si>
    <t>6.17B &amp; 6.18B &amp; 6.19B</t>
  </si>
  <si>
    <t>describe the process of micropropagation (tissue culture) in which explants are grown in vitro &amp; understand how micropropagation can be used to produce commercial quantities of genetically identical plants with desirable characteristics &amp; describe the stages in the production of cloned mammals involving the introduction of a diploid nucleus from a mature cell into an enucleated egg cell, illustrated by Dolly the sheep</t>
  </si>
  <si>
    <t>4.6.3 The development of understanding of genetics and evolution</t>
  </si>
  <si>
    <t>4.6.3.1 Theory of evolution (biology only)</t>
  </si>
  <si>
    <t>Charles Darwin, as a result of observations on a round the world expedition, backed by years of experimentation and discussion and linked to developing knowledge of geology and fossils, proposed the theory of evolution by natural selection. • Individual organisms within a particular species show a wide range of variation for a characteristic. • Individuals with characteristics most suited to the environment are more likely to survive to breed successfully. • The characteristics that have enabled these individuals to survive are then passed on to the next generation. Darwin published his ideas in On the Origin of Species (1859). There was much controversy surrounding these revolutionary new ideas. The theory of evolution by natural selection was only gradually accepted because: • the theory challenged the idea that God made all the animals and plants that live on Earth • there was insufficient evidence at the time the theory was published to convince many scientists • the mechanism of inheritance and variation was not known until 50 years after the theory was published. Other theories, including that of Jean-Baptiste Lamarck, are based mainly on the idea that changes that occur in an organism during its lifetime can be inherited. We now know that in the vast majority of cases this type of inheritance cannot occur. A study of creationism is not required.</t>
  </si>
  <si>
    <t>4.6.3.2 Speciation (biology only)</t>
  </si>
  <si>
    <t>Students should be able to: • describe the work of Darwin and Wallace in the development of the theory of evolution by natural selection • explain the impact of these ideas on biology. Alfred Russel Wallace independently proposed the theory of evolution by natural selection. He published joint writings with Darwin in 1858 which prompted Darwin to publish On the Origin of Species (1859) the following year. Wallace worked worldwide gathering evidence for evolutionary theory. He is best known for his work on warning colouration in animals and his theory of speciation. Alfred Wallace did much pioneering work on speciation but more evidence over time has led to our current understanding of the theory of speciation. Students should be able to describe the steps which give rise to new species.</t>
  </si>
  <si>
    <t>4.6.3.3 The understanding of genetics (biology only)</t>
  </si>
  <si>
    <t>Students should be able to: • describe the development of our understanding of genetics including the work of Mendel • understand why the importance of Mendel’s discovery was not recognised until after his death. In the mid-19th century Gregor Mendel carried out breeding experiments on plants. One of his observations was that the inheritance of each characteristic is determined by ‘units’ that are passed on to descendants unchanged. In the late 19th century behaviour of chromosomes during cell division was observed.</t>
  </si>
  <si>
    <t>In the early 20th century it was observed that chromosomes and Mendel’s ‘units’ behaved in similar ways. This led to the idea that the ‘units’, now called genes, were located on chromosomes. In the mid-20th century the structure of DNA was determined and the mechanism of gene function worked out. This scientific work by many scientists led to the gene theory being developed.</t>
  </si>
  <si>
    <t>4.6.3.4 Evidence for evolution</t>
  </si>
  <si>
    <t>Students should be able to describe the evidence for evolution including fossils and antibiotic resistance in bacteria. The theory of evolution by natural selection is now widely accepted. Evidence for Darwin’s theory is now available as it has been shown that characteristics are passed on to offspring in genes. There is further evidence in the fossil record and the knowledge of how resistance to antibiotics evolves in bacteria.</t>
  </si>
  <si>
    <t>4.6.3.5 Fossils</t>
  </si>
  <si>
    <t>Fossils are the ‘remains’ of organisms from millions of years ago, which are found in rocks. Fossils may be formed: • from parts of organisms that have not decayed because one or more of the conditions needed for decay are absent • when parts of the organism are replaced by minerals as they decay • as preserved traces of organisms, such as footprints, burrows and rootlet traces.</t>
  </si>
  <si>
    <t>Many early forms of life were soft-bodied, which means that they have left few traces behind. What traces there were have been mainly destroyed by geological activity. This is why scientists cannot be certain about how life began on Earth.</t>
  </si>
  <si>
    <t>We can learn from fossils how much or how little different organisms have changed as life developed on Earth.</t>
  </si>
  <si>
    <t>Students should be able to extract and interpret information from charts, graphs and tables such as evolutionary trees.</t>
  </si>
  <si>
    <t>4.6.3.6 Extinction</t>
  </si>
  <si>
    <t>Extinctions occur when there are no remaining individuals of a species still alive. Students should be able to describe factors which may contribute to the extinction of a species.</t>
  </si>
  <si>
    <t>4.6.3.7 Resistant bacteria</t>
  </si>
  <si>
    <t>Bacteria can evolve rapidly because they reproduce at a fast rate. Mutations of bacterial pathogens produce new strains. Some strains might be resistant to antibiotics, and so are not killed. They survive and reproduce, so the population of the resistant strain rises. The resistant strain will then spread because people are not immune to it and there is no effective treatment.</t>
  </si>
  <si>
    <t>MRSA is resistant to antibiotics. To reduce the rate of development of antibiotic resistant strains: • doctors should not prescribe antibiotics inappropriately, such as treating non-serious or viral infections • patients should complete their course of antibiotics so all bacteria are killed and none survive to mutate and form resistant strains • the agricultural use of antibiotics should be restricted. The development of new antibiotics is costly and slow. It is unlikely to keep up with the emergence of new resistant strains.</t>
  </si>
  <si>
    <t>4.6.4 Classification of living organisms</t>
  </si>
  <si>
    <t>Traditionally living things have been classified into groups depending on their structure and characteristics in a system developed by Carl Linnaeus. Linnaeus classified living things into kingdom, phylum, class, order, family, genus and species. Organisms are named by the binomial system of genus and species.</t>
  </si>
  <si>
    <t>Students should be able to use information given to show understanding of the Linnaean system. Students should be able to describe the impact of developments in biology on classification systems. As evidence of internal structures became more developed due to improvements in microscopes, and the understanding of biochemical processes progressed, new models of classification were proposed. Due to evidence available from chemical analysis there is now a ‘three_x0002_domain system’ developed by Carl Woese. In this system organisms are divided into: • archaea (primitive bacteria usually living in extreme environments) • bacteria (true bacteria) • eukaryota (which includes protists, fungi, plants and animals)</t>
  </si>
  <si>
    <t>Evolutionary trees are a method used by scientists to show how they believe organisms are related. They use current classification data for living organisms and fossil data for extinct organisms.</t>
  </si>
  <si>
    <t>4.7 Ecology</t>
  </si>
  <si>
    <t>4.7.1 Adaptations, interdependence and competition</t>
  </si>
  <si>
    <t>4.7.1.1 Communities</t>
  </si>
  <si>
    <t>Students should be able to describe: • different levels of organisation in an ecosystem from individual organisms to the whole ecosystem • the importance of interdependence and competition in a community. Students should be able to, when provided with appropriate information: • suggest the factors for which organisms are competing in a given habitat • suggest how organisms are adapted to the conditions in which they live. An ecosystem is the interaction of a community of living organisms (biotic) with the non-living (abiotic) parts of their environment. To survive and reproduce, organisms require a supply of materials from their surroundings and from the other living organisms there. Plants in a community or habitat often compete with each other for light and space, and for water and mineral ions from the soil. Animals often compete with each other for food, mates and territory. Within a community each species depends on other species for food, shelter, pollination, seed dispersal etc. If one species is removed it can affect the whole community. This is called interdependence. A stable community is one where all the species and environmental factors are in balance so that population sizes remain fairly constant.</t>
  </si>
  <si>
    <t>understand the terms population, community, habitat and ecosystem</t>
  </si>
  <si>
    <t>Students should be able to extract and interpret information from charts, graphs and tables relating to the interaction of organisms within a community.</t>
  </si>
  <si>
    <t>4.7.1.2 Abiotic factors</t>
  </si>
  <si>
    <t>Students should be able to explain how a change in an abiotic factor would affect a given community given appropriate data or context. Abiotic (non-living) factors which can affect a community are: • light intensity • temperature • moisture levels • soil pH and mineral content • wind intensity and direction • carbon dioxide levels for plants • oxygen levels for aquatic animals.</t>
  </si>
  <si>
    <t>Students should be able to extract and interpret information from charts, graphs and tables relating to the effect of abiotic factors on organisms within a community.</t>
  </si>
  <si>
    <t>4.7.1.3 Biotic factors</t>
  </si>
  <si>
    <t>Students should be able to explain how a change in a biotic factor might affect a given community given appropriate data or context. Biotic (living) factors which can affect a community are: • availability of food • new predators arriving • new pathogens • one species outcompeting another so the numbers are no longer sufficient to breed.</t>
  </si>
  <si>
    <t>Students should be able to extract and interpret information from charts, graphs and tables relating to the effect of biotic factors on organisms within a community.</t>
  </si>
  <si>
    <t>4.7.1.4 Adaptations</t>
  </si>
  <si>
    <t>Students should be able to explain how organisms are adapted to live in their natural environment, given appropriate information. Organisms have features (adaptations) that enable them to survive in the conditions in which they normally live. These adaptations may be structural, behavioural or functional.</t>
  </si>
  <si>
    <t>Some organisms live in environments that are very extreme, such as at high temperature, pressure, or salt concentration. These organisms are called extremophiles. Bacteria living in deep sea vents are extremophiles.</t>
  </si>
  <si>
    <t>4.7.2 Organisation of an ecosystem</t>
  </si>
  <si>
    <t>4.7.2.1 Levels of organisation</t>
  </si>
  <si>
    <t>Students should understand that photosynthetic organisms are the producers of biomass for life on Earth. Feeding relationships within a community can be represented by food chains. All food chains begin with a producer which synthesises molecules. This is usually a green plant or alga which makes glucose by photosynthesis. A range of experimental methods using transects and quadrats are used by ecologists to determine the distribution and abundance of species in an ecosystem.</t>
  </si>
  <si>
    <r>
      <t xml:space="preserve">4.6 &amp; 4.2 &amp; </t>
    </r>
    <r>
      <rPr>
        <b/>
        <sz val="10"/>
        <color theme="1"/>
        <rFont val="Aptos Narrow"/>
        <family val="2"/>
        <scheme val="minor"/>
      </rPr>
      <t>4.4B</t>
    </r>
  </si>
  <si>
    <r>
      <t>5.6 &amp; 5.2 &amp;</t>
    </r>
    <r>
      <rPr>
        <b/>
        <sz val="10"/>
        <color theme="1"/>
        <rFont val="Aptos Narrow"/>
        <family val="2"/>
        <scheme val="minor"/>
      </rPr>
      <t xml:space="preserve"> 5.4B </t>
    </r>
  </si>
  <si>
    <r>
      <rPr>
        <i/>
        <sz val="10"/>
        <color theme="1"/>
        <rFont val="Aptos Narrow"/>
        <family val="2"/>
        <scheme val="minor"/>
      </rPr>
      <t xml:space="preserve">practical: investigate the population size of an organism in two different areas using quadrats &amp; </t>
    </r>
    <r>
      <rPr>
        <b/>
        <i/>
        <sz val="10"/>
        <color theme="1"/>
        <rFont val="Aptos Narrow"/>
        <family val="2"/>
        <scheme val="minor"/>
      </rPr>
      <t>practical: investigate the distribution of organisms in their habitats and measure biodiversity using quadrats</t>
    </r>
    <r>
      <rPr>
        <b/>
        <sz val="10"/>
        <color theme="1"/>
        <rFont val="Aptos Narrow"/>
        <family val="2"/>
        <scheme val="minor"/>
      </rPr>
      <t xml:space="preserve"> </t>
    </r>
    <r>
      <rPr>
        <sz val="10"/>
        <color theme="1"/>
        <rFont val="Aptos Narrow"/>
        <family val="2"/>
        <scheme val="minor"/>
      </rPr>
      <t xml:space="preserve"> &amp; understand the names given to different trophic levels, including producers, primary, secondary and tertiary consumers and decomposers</t>
    </r>
  </si>
  <si>
    <t>In relation to abundance of organisms students should be able to: • understand the terms mean, mode and median • calculate arithmetic means • plot and draw appropriate graphs selecting appropriate scales for the axes.</t>
  </si>
  <si>
    <t>Appendix 4 Maths skill 2B  &amp; 2G</t>
  </si>
  <si>
    <t>Producers are eaten by primary consumers, which in turn may be eaten by secondary consumers and then tertiary consumers</t>
  </si>
  <si>
    <t>Consumers that kill and eat other animals are predators, and those eaten are prey. In a stable community the numbers of predators and prey rise and fall in cycles.</t>
  </si>
  <si>
    <t>Students should be able to interpret graphs used to model these cycles.</t>
  </si>
  <si>
    <t>Required practical activity 9: measure the population size of a common species in a habitat. Use sampling techniques to investigate the effect of a factor on the distribution of this species.</t>
  </si>
  <si>
    <t xml:space="preserve"> practical: investigate the distribution of organisms in their habitats and measure biodiversity using quadrats</t>
  </si>
  <si>
    <t>4.7.2.2 How materials are cycled</t>
  </si>
  <si>
    <t>Students should: • recall that many different materials cycle through the abiotic and biotic components of an ecosystem • explain the importance of the carbon and water cycles to living organisms. All materials in the living world are recycled to provide the building blocks for future organisms. The carbon cycle returns carbon from organisms to the atmosphere as carbon dioxide to be used by plants in photosynthesis. The water cycle provides fresh water for plants and animals on land before draining into the seas. Water is continuously evaporated and precipitated. Students are not expected to study the nitrogen cycle. Students should be able to explain the role of microorganisms in cycling materials through an ecosystem by returning carbon to the atmosphere as carbon dioxide and mineral ions to the soil.</t>
  </si>
  <si>
    <r>
      <t>4.10 &amp;</t>
    </r>
    <r>
      <rPr>
        <b/>
        <sz val="10"/>
        <color theme="1"/>
        <rFont val="Aptos Narrow"/>
        <family val="2"/>
        <scheme val="minor"/>
      </rPr>
      <t xml:space="preserve"> 4.11B &amp; 4.18B</t>
    </r>
  </si>
  <si>
    <r>
      <t xml:space="preserve">5.10 &amp; </t>
    </r>
    <r>
      <rPr>
        <b/>
        <sz val="10"/>
        <color theme="1"/>
        <rFont val="Aptos Narrow"/>
        <family val="2"/>
        <scheme val="minor"/>
      </rPr>
      <t>5.11B &amp; 5.18B</t>
    </r>
  </si>
  <si>
    <r>
      <t xml:space="preserve">describe the stages in the carbon cycle, including respiration, photosynthesis, decomposition and combustion &amp; </t>
    </r>
    <r>
      <rPr>
        <b/>
        <sz val="10"/>
        <color theme="1"/>
        <rFont val="Aptos Narrow"/>
        <family val="2"/>
        <scheme val="minor"/>
      </rPr>
      <t>describe the stages in the nitrogen cycle, including the roles of nitrogen fixing bacteria, decomposers, nitrifying bacteria and denitrifying bacteria (specific names of bacteria are not required) &amp; understand the effects of deforestation, including leaching, soil erosion, disturbance of evapotranspiration and the carbon cycle, and the balance of atmospheric gases</t>
    </r>
  </si>
  <si>
    <t>4.7.2.3 Decomposition (biology only)</t>
  </si>
  <si>
    <t>Students should be able to explain how temperature, water and availability of oxygen affect the rate of decay of biological material.</t>
  </si>
  <si>
    <t>Students should be able to: • calculate rate changes in the decay of biological material • translate information between numerical and graphical form • plot and draw appropriate graphs selecting appropriate scales for the axes.</t>
  </si>
  <si>
    <t>Gardeners and farmers try to provide optimum conditions for rapid decay of waste biological material. The compost produced is used as a natural fertiliser for growing garden plants or crops. Anaerobic decay produces methane gas. Biogas generators can be used to produce methane gas as a fuel.</t>
  </si>
  <si>
    <t>Required practical activity 10: investigate the effect of temperature on the rate of decay of fresh milk by measuring pH change.</t>
  </si>
  <si>
    <t>4.7.2.4 Impact of environmental change (biology only) (HT only)</t>
  </si>
  <si>
    <t>Students should be able to evaluate the impact of environmental changes on the distribution of species in an ecosystem given appropriate information. Environmental changes affect the distribution of species in an ecosystem. These changes include: • temperature • availability of water • composition of atmospheric gases. The changes may be seasonal, geographic or caused by human interaction.</t>
  </si>
  <si>
    <t>4.7.3 Biodiversity and the effect of human interaction on ecosystems</t>
  </si>
  <si>
    <t>4.7.3.1 Biodiversity</t>
  </si>
  <si>
    <t>Biodiversity is the variety of all the different species of organisms on earth, or within an ecosystem. A great biodiversity ensures the stability of ecosystems by reducing the dependence of one species on another for food, shelter and the maintenance of the physical environment. The future of the human species on Earth relies on us maintaining a good level of biodiversity. Many human activities are reducing biodiversity and only recently have measures been taken to try to stop this reduction.</t>
  </si>
  <si>
    <t>4.7.3.2 Waste management</t>
  </si>
  <si>
    <t>Rapid growth in the human population and an increase in the standard of living mean that increasingly more resources are used and more waste is produced. Unless waste and chemical materials are properly handled, more pollution will be caused. Pollution can occur: • in water, from sewage, fertiliser or toxic chemicals • in air, from smoke and acidic gases • on land, from landfill and from toxic chemicals. Pollution kills plants and animals which can reduce biodiversity.</t>
  </si>
  <si>
    <t>4.12 &amp; 4.16</t>
  </si>
  <si>
    <t>5.12 &amp; 5.16</t>
  </si>
  <si>
    <t>understand the biological consequences of pollution of air by sulfur dioxide and carbon monoxide &amp; understand the biological consequences of pollution of water by sewage</t>
  </si>
  <si>
    <t>4.7.3.3 Land use</t>
  </si>
  <si>
    <t>Humans reduce the amount of land available for other animals and plants by building, quarrying, farming and dumping waste.</t>
  </si>
  <si>
    <t>The destruction of peat bogs, and other areas of peat to produce garden compost, reduces the area of this habitat and thus the variety of different plant, animal and microorganism species that live there (biodiversity). The decay or burning of the peat releases carbon dioxide into the atmosphere.</t>
  </si>
  <si>
    <t>4.7.3.4 Deforestation</t>
  </si>
  <si>
    <t>Large-scale deforestation in tropical areas has occurred to: • provide land for cattle and rice fields • grow crops for biofuels.</t>
  </si>
  <si>
    <t>4.7.3.5 Global warming</t>
  </si>
  <si>
    <t>Students should be able to describe some of the biological consequences of global warming. Levels of carbon dioxide and methane in the atmosphere are increasing, and contribute to ‘global warming’.</t>
  </si>
  <si>
    <t xml:space="preserve">5.13 &amp; 5.14 &amp; 5.15 </t>
  </si>
  <si>
    <t>understand that water vapour, carbon dioxide, nitrous oxide, methane and CFCs are greenhouse gases &amp; understand how human activities contribute to greenhouse gases &amp; understand how an increase in greenhouse gases results in an enhanced greenhouse effect and that this may lead to global warming and its consequences</t>
  </si>
  <si>
    <t>4.7.3.6 Maintaining biodiversity</t>
  </si>
  <si>
    <t>Students should be able to describe both positive and negative human interactions in an ecosystem and explain their impact on biodiversity. Scientists and concerned citizens have put in place programmes to reduce the negative effects of humans on ecosystems and biodiversity. These include: • breeding programmes for endangered species • protection and regeneration of rare habitats • reintroduction of field margins and hedgerows in agricultural areas where farmers grow only one type of crop • reduction of deforestation and carbon dioxide emissions by some governments • recycling resources rather than dumping waste in landfill.</t>
  </si>
  <si>
    <t>4.7.4 Trophic levels in an ecosystem (biology only)</t>
  </si>
  <si>
    <t>4.7.4.1 Trophic levels</t>
  </si>
  <si>
    <t>Students should be able to describe the differences between the trophic levels of organisms within an ecosystem. Trophic levels can be represented by numbers, starting at level 1 with plants and algae. Further trophic levels are numbered subsequently according to how far the organism is along the food chain. Level 1: Plants and algae make their own food and are called producers. Level 2: Herbivores eat plants/algae and are called primary consumers. Level 3: Carnivores that eat herbivores are called secondary consumers. Level 4: Carnivores that eat other carnivores are called tertiary consumers. Apex predators are carnivores with no predators. Decomposers break down dead plant and animal matter by secreting enzymes into the environment. Small soluble food molecules then diffuse into the microorganism.</t>
  </si>
  <si>
    <t>4.7.4.2 Pyramids of biomass</t>
  </si>
  <si>
    <t>Pyramids of biomass can be constructed to represent the relative amount of biomass in each level of a food chain. Trophic level 1 is at the bottom of the pyramid.</t>
  </si>
  <si>
    <t>Students should be able to construct accurate pyramids of biomass from appropriate data.</t>
  </si>
  <si>
    <t>4.7.4.3 Transfer of biomass</t>
  </si>
  <si>
    <t>Students should be able to: • describe pyramids of biomass • explain how biomass is lost between the different trophic levels. Producers are mostly plants and algae which transfer about 1% of the incident energy from light for photosynthesis.</t>
  </si>
  <si>
    <t>Only approximately 10% of the biomass from each trophic level is transferred to the level above it. Losses of biomass are due to: • not all the ingested material is absorbed, some is egested as faeces • some absorbed material is lost as waste, such as carbon dioxide and water in respiration and water and urea in urine. Large amounts of glucose are used in respiration.</t>
  </si>
  <si>
    <t>understand why only about 10% of energy is transferred from one trophic level to the next</t>
  </si>
  <si>
    <t>Students should be able to calculate the efficiency of biomass transfers between trophic levels by percentages or fractions of mass. Students should be able to explain how this affects the number of organisms at each trophic level.</t>
  </si>
  <si>
    <t>4.7.5 Food production (biology only)</t>
  </si>
  <si>
    <t>4.7.5.1 Factors affecting food security</t>
  </si>
  <si>
    <t>Students should be able to describe some of the biological factors affecting levels of food security. Food security is having enough food to feed a population. Biological factors which are threatening food security include: • the increasing birth rate has threatened food security in some countries • changing diets in developed countries means scarce food resources are transported around the world • new pests and pathogens that affect farming • environmental changes that affect food production, such as widespread famine occurring in some countries if rains fail • the cost of agricultural inputs • conflicts that have arisen in some parts of the world which affect the availability of water or food. Sustainable methods must be found to feed all people on Earth.</t>
  </si>
  <si>
    <t>4.7.5.2 Farming techniques</t>
  </si>
  <si>
    <t>The efficiency of food production can be improved by restricting energy transfer from food animals to the environment. This can be done by limiting their movement and by controlling the temperature of their surroundings. Some animals are fed high protein foods to increase growth.</t>
  </si>
  <si>
    <t>4.7.5.3 Sustainable fisheries</t>
  </si>
  <si>
    <t>Fish stocks in the oceans are declining. It is important to maintain fish stocks at a level where breeding continues or certain species may disappear altogether in some areas. Control of net size and the introduction of fishing quotas play important roles in conservation of fish stocks at a sustainable level.</t>
  </si>
  <si>
    <t>4.7.5.4 Role of biotechnology</t>
  </si>
  <si>
    <t>Students should be able to describe and explain some possible biotechnical and agricultural solutions, including genetic modification, to the demands of the growing human population. Modern biotechnology techniques enable large quantities of microorganisms to be cultured for food. The fungus Fusarium is useful for producing mycoprotein, a protein-rich food suitable for vegetarians. The fungus is grown on glucose syrup, in aerobic conditions, and the biomass is harvested and purified. A genetically modified bacterium produces human insulin. When harvested and purified this is used to treat people with diabetes. GM crops could provide more food or food with an improved nutritional value such as golden rice.</t>
  </si>
  <si>
    <t xml:space="preserve">5.8 &amp; 5.14 &amp; 5.15  </t>
  </si>
  <si>
    <t xml:space="preserve">6.8 &amp; 6.14 &amp; 6.15  </t>
  </si>
  <si>
    <t xml:space="preserve"> understand how large amounts of human insulin can be manufactured from genetically modified bacteria that are grown in a fermenter &amp; understand the use of an industrial fermenter and explain the need to provide suitable conditions in the fermenter, including aseptic precautions, nutrients, optimum temperature and pH, oxygenation and agitation, for the growth of microorganisms &amp; understand how genetically modified plants can be used to improve food production</t>
  </si>
  <si>
    <t>AQA topic</t>
  </si>
  <si>
    <t xml:space="preserve">AQA Sub-topic </t>
  </si>
  <si>
    <t xml:space="preserve">Pearson Edexcel spec point - comparative </t>
  </si>
  <si>
    <t>4.1 Atomic structure and the periodic table</t>
  </si>
  <si>
    <t>4.1.1 A simple model of the atom, symbols, relative atomic mass, electronic charge and isotopes</t>
  </si>
  <si>
    <t>4.1.1.1 Atoms, elements and compounds</t>
  </si>
  <si>
    <t>All substances are made of atoms. An atom is the smallest part of an element that can exist. Atoms of each element are represented by a chemical symbol, eg O represents an atom of oxygen, Na represents an atom of sodium. There are about 100 different elements. Elements are shown in the periodic table. Compounds are formed from elements by chemical reactions. Chemical reactions always involve the formation of one or more new substances, and often involve a detectable energy change. Compounds contain two or more elements chemically combined in fixed proportions and can be represented by formulae using the symbols of the atoms from which they were formed. Compounds can only be separated into elements by chemical reactions. Chemical reactions can be represented by word equations or equations using symbols and formulae. Students will be supplied with a periodic table for the exam and should be able to: • use the names and symbols of the first 20 elements in the periodic table, the elements in Groups 1 and 7, and other elements in this specification • name compounds of these elements from given formulae or symbol equations • write word equations for the reactions in this specification • write formulae and balanced chemical equations for the reactions in this specification. (HT only) write balanced half equations and ionic equations where appropriate.</t>
  </si>
  <si>
    <r>
      <t xml:space="preserve">1.8 &amp; 1.14 &amp; 1.25 &amp;  </t>
    </r>
    <r>
      <rPr>
        <b/>
        <sz val="10"/>
        <color theme="1"/>
        <rFont val="Aptos Narrow"/>
        <family val="2"/>
        <scheme val="minor"/>
      </rPr>
      <t>1.59C</t>
    </r>
  </si>
  <si>
    <r>
      <t>1.8 &amp; 1.14 &amp; 1.25 &amp;</t>
    </r>
    <r>
      <rPr>
        <b/>
        <sz val="10"/>
        <color theme="1"/>
        <rFont val="Aptos Narrow"/>
        <family val="2"/>
        <scheme val="minor"/>
      </rPr>
      <t xml:space="preserve"> 5.23C</t>
    </r>
  </si>
  <si>
    <r>
      <t xml:space="preserve">understand how to classify a substance as an element, compound or mixture &amp; know what is meant by the terms atom and molecule &amp; write word equations and balanced chemical equations (including state symbols): • for unfamiliar reactions where suitable information is provided &amp; </t>
    </r>
    <r>
      <rPr>
        <b/>
        <sz val="10"/>
        <color rgb="FF000000"/>
        <rFont val="Aptos Narrow"/>
        <family val="2"/>
        <scheme val="minor"/>
      </rPr>
      <t>write ionic half-equations representing the reactions at the electrodes during electrolysis and understand why these reactions are classified as oxidationor reduction</t>
    </r>
  </si>
  <si>
    <t>The knowledge of the names of the first 20 elements in the Periodic Table is not explicitly stated in the EDEXCEL specification in the same way as the AQA specification but it is implied in spec points 1.19.</t>
  </si>
  <si>
    <t>4.1.1.2 Mixtures</t>
  </si>
  <si>
    <t>A mixture consists of two or more elements or compounds not chemically combined together. The chemical properties of each substance in the mixture are unchanged. Mixtures can be separated by physical processes such as filtration, crystallisation, simple distillation, fractional distillation and chromatography. These physical processes do not involve chemical reactions and no new substances are made. Students should be able to: • describe, explain and give examples of the specified processes of separation • suggest suitable separation and purification techniques for mixtures when given appropriate information.</t>
  </si>
  <si>
    <t>1.8 &amp; 1.9 &amp; 1.10</t>
  </si>
  <si>
    <t>1.8 &amp;  1.9 &amp; 1.10</t>
  </si>
  <si>
    <t>understand how to classify a substance as an element, compound or mixture &amp; understand that a pure substance has a fixed melting and boiling point, but that amixture may melt or boil over a range of temperatures &amp; describe these experimental techniques for the separation of mixtures • simple distillation • fractional distillation • filtration • crystallisation • paper chromatography</t>
  </si>
  <si>
    <t>4.1.1.3 The development of the model of the atom (common content with physics)</t>
  </si>
  <si>
    <t>New experimental evidence may lead to a scientific model being changed or replaced. Before the discovery of the electron, atoms were thought to be tiny spheres that could not be divided. The discovery of the electron led to the plum pudding model of the atom. The plum pudding model suggested that the atom is a ball of positive charge with negative electrons embedded in it. The results from the alpha particle scattering experiment led to the conclusion that the mass of an atom was concentrated at the centre (nucleus) and that the nucleus was charged. This nuclear model replaced the plum pudding model. Niels Bohr adapted the nuclear model by suggesting that electrons orbit the nucleus at specific distances. The theoretical calculations of Bohr agreed with experimental observations. Later experiments led to the idea that the positive charge of any nucleus could be subdivided into a whole number of smaller particles, each particle having the same amount of positive charge. The name proton was given to these particles. The experimental work of James Chadwick provided the evidence to show the existence of neutrons within the nucleus. This was about 20 years after the nucleus became an accepted scientific idea. Students should be able to describe: why the new evidence from the scattering experiment led to a change in the atomic model and the difference between the plum pudding model of the atom and the nuclear model of the atom. Details of experimental work supporting the Bohr model are not required. Details of Chadwick’s experimental work are not required.</t>
  </si>
  <si>
    <t>4.1.1.4 Relative electrical charges of subatomic particles</t>
  </si>
  <si>
    <t>The relative electrical charges of the particles in atoms are: In an atom, the number of electrons is equal to the number of protons in the nucleus. Atoms have no overall electrical charge. The number of protons in an atom of an element is its atomic number. All atoms of a particular element have the same number of protons. Atoms of different elements have different numbers of protons.</t>
  </si>
  <si>
    <t>1.15 &amp; 1.16</t>
  </si>
  <si>
    <t>know the structure of an atom in terms of the positions, relative masses and relative charges of sub-atomic particles &amp; know what is meant by the terms atomic number</t>
  </si>
  <si>
    <t>Students should be able to use the nuclear model to describe atoms.</t>
  </si>
  <si>
    <t>4.1.1.5 Size and mass of atoms</t>
  </si>
  <si>
    <t>Atoms are very small, having a radius of about 0.1 nm (1 x 10-10 m). The radius of a nucleus is less than 1/10 000 of that of the atom (about 1 x 10-14 m). Almost all of the mass of an atom is in the nucleus. The relative masses of protons, neutrons and electrons are: The sum of the protons and neutrons in an atom is its mass number. Atoms of the same element can have different numbers of neutrons; these atoms are called isotopes of that element. Atoms can be represented as shown in this example: Students should be able to calculate the numbers of protons, neutrons and electrons in an atom or ion, given its atomic number and mass number.</t>
  </si>
  <si>
    <t>No specific reference in Pearson Edexcel specification to the radii of atoms and nuclei</t>
  </si>
  <si>
    <t>Students should be able to relate size and scale of atoms to objects in the physical world.</t>
  </si>
  <si>
    <t>4.1.1.6 Relative atomic mass</t>
  </si>
  <si>
    <t>The relative atomic mass of an element is an average value that takes account of the abundance of the isotopes of the element. Students should be able to calculate the relative atomic mass of an element given the percentage abundance of its isotopes.</t>
  </si>
  <si>
    <t>1.16 &amp; 1.17</t>
  </si>
  <si>
    <t>know what is meant by the terms atomic number, mass number, isotopes and relative atomic mass (Ar) &amp; be able to calculate the relative atomic mass of an element (Ar) from isotopicabundances</t>
  </si>
  <si>
    <t>4.1.1.7 Electronic structure</t>
  </si>
  <si>
    <t>The electrons in an atom occupy the lowest available energy levels (innermost available shells). The electronic structure of an atom can be represented by numbers or by a diagram. For example, the electronic structure of sodium is 2,8,1 or showing two electrons in the lowest energy level, eight in the second energy level and one in the third energy level. Students may answer questions in terms of either energy levels or shells.</t>
  </si>
  <si>
    <t>understand how to deduce the electronic configurations of the first 20 elements fromtheir positions in the Periodic Table</t>
  </si>
  <si>
    <t>4.1.2 The periodic table</t>
  </si>
  <si>
    <t>4.1.2.1 The periodic table</t>
  </si>
  <si>
    <t>The elements in the periodic table are arranged in order of atomic (proton) number and so that elements with similar properties are in columns, known as groups. The table is called a periodic table because similar properties occur at regular intervals. Elements in the same group in the periodic table have the same number of electrons in their outer shell (outer electrons) and this gives them similar chemical properties.</t>
  </si>
  <si>
    <t>1.18 &amp;  1.19 &amp;  1.22</t>
  </si>
  <si>
    <t>understand how elements are arranged in the Periodic Table: • in order of atomic number. • in groups and periods &amp; understand how to deduce the electronic configurations of the first 20 elements from their  positions in the Periodic Table &amp; understand how the electronic configuration of a main group element is related to its position in the Periodic Table</t>
  </si>
  <si>
    <t>Students should be able to: • explain how the position of an element in the periodic table is related to the arrangement of electrons in its atoms and hence to its atomic number • predict possible reactions and probable reactivity of elements from their positions in the periodic table.</t>
  </si>
  <si>
    <t>1.23 &amp;  1.24</t>
  </si>
  <si>
    <t>understand why elements in the same group of the Periodic Table have similar chemical properties &amp; understand why the noble gases (Group 0) do not readily react</t>
  </si>
  <si>
    <t>Not an exact match but covering the same concepts.</t>
  </si>
  <si>
    <t>4.1.2.2 Development of the periodic table</t>
  </si>
  <si>
    <t>Before the discovery of protons, neutrons and electrons, scientists attempted to classify the elements by arranging them in order of their atomic weights. The early periodic tables were incomplete and some elements were placed in inappropriate groups if the strict order of atomic weights was followed. Mendeleev overcame some of the problems by leaving gaps for elements that he thought had not been discovered and in some places changed the order based on atomic weights. Elements with properties predicted by Mendeleev were discovered and filled the gaps. Knowledge of isotopes made it possible to explain why the order based on atomic weights was not always correct. Students should be able to describe these steps in the development of the periodic table.</t>
  </si>
  <si>
    <t>4.1.2.3 Metals and non-metals</t>
  </si>
  <si>
    <t>Elements that react to form positive ions are metals. Elements that do not form positive ions are non-metals. The majority of elements are metals. Metals are found to the left and towards the bottom of the periodic table. Non-metals are found towards the right and top of the periodic table. Students should be able to: • explain the differences between metals and non-metals on the basis of their characteristic physical and chemical properties. This links to Group 0 (page 24), Group 1 (page 24), Group 7 (page 25) and Bonding, structure and the properties of matter (page 26) • explain how the atomic structure of metals and non-metals relates to their position in the periodic table • explain how the reactions of elements are related to the arrangement of electrons in their atoms and hence to their atomic number.</t>
  </si>
  <si>
    <t>1.38 &amp;  1.21 &amp;  1.20</t>
  </si>
  <si>
    <t>5.2 &amp; 1.21 &amp; 1.20</t>
  </si>
  <si>
    <t>know the charges of these ions: • metals in Groups 1, 2 and 3  • non-metals in Groups 5, 6 and 7 &amp; identify an element as a metal or a non-metal according to its position in the Periodic Table &amp; understand how to use electrical conductivity and the acid-base character of oxides to classify elements as metals or non-metals</t>
  </si>
  <si>
    <t>The Pearson Edexcel specification does require candidates to know charges on specific metal and non-metal ions. The examples concerned are listed in the specification.</t>
  </si>
  <si>
    <t>4.1.2.4 Group 0</t>
  </si>
  <si>
    <t>The elements in Group 0 of the periodic table are called the noble gases. They are unreactive and do not easily form molecules because their atoms have stable arrangements of electrons. The noble gases have eight electrons in their outer shell, except for helium, which has only two electrons. The boiling points of the noble gases increase with increasing relative atomic mass (going down the group).</t>
  </si>
  <si>
    <t>The trend of physical properties of group 0 is not covered in the Pearson Edexcel specification.</t>
  </si>
  <si>
    <t>Students should be able to: • explain how properties of the elements in Group 0 depend on the outer shell of electrons of the atoms • predict properties from given trends down the group.</t>
  </si>
  <si>
    <t>4.1.2.5 Group 1</t>
  </si>
  <si>
    <t>The elements in Group 1 of the periodic table are known as the alkali metals and have characteristic properties because of the single electron in their outer shell. Students should be able to describe the reactions of the first three alkali metals with oxygen, chlorine and water. In Group 1, the reactivity of the elements increases going down the group.</t>
  </si>
  <si>
    <t>2(a)</t>
  </si>
  <si>
    <t>6(e)</t>
  </si>
  <si>
    <t>Group 1 (alkali metals) – lithium, sodium and potassium</t>
  </si>
  <si>
    <t>Very similar coverage of this topic.</t>
  </si>
  <si>
    <t>Students should be able to: • explain how properties of the elements in Group 1 depend on the outer shell of electrons of the atoms • predict properties from given trends down the group.</t>
  </si>
  <si>
    <t xml:space="preserve">4.1.2.6 Group 7 </t>
  </si>
  <si>
    <t>The elements in Group 7 of the periodic table are known as the halogens and have similar reactions because they all have seven electrons in their outer shell. The halogens are non-metals and consist of molecules made of pairs of atoms. Students should be able to describe the nature of the compounds formed when chlorine, bromine and iodine react with metals and non-metals. In Group 7, the further down the group an element is the higher its relative molecular mass, melting point and boiling point. In Group 7, the reactivity of the elements decreases going down the group. A more reactive halogen can displace a less reactive halogen from an aqueous solution of its salt.</t>
  </si>
  <si>
    <t>2(b)</t>
  </si>
  <si>
    <t>6(f)</t>
  </si>
  <si>
    <t>Group 7 (halogens) – chlorine, bromine and iodine</t>
  </si>
  <si>
    <t>Students should be able to: • explain how properties of the elements in Group 7 depend on the outer shell of electrons of the atoms • predict properties from given trends down the group.</t>
  </si>
  <si>
    <t>4.1.3 Properties of transition metals (chemistry only)</t>
  </si>
  <si>
    <t>4.1.3.1 Comparison with Group 1 elements</t>
  </si>
  <si>
    <t>The transition elements are metals with similar properties which are different from those of the elements in Group 1. Students should be able to describe the difference compared with Group 1 in melting points, densities, strength, hardness and reactivity with oxygen, water and halogens. Students should be able to exemplify these general properties by reference to Cr, Mn, Fe, Co, Ni, Cu</t>
  </si>
  <si>
    <t>4.1.3.2 Typical properties</t>
  </si>
  <si>
    <t>Many transition elements have ions with different charges, form coloured compounds and are useful as catalysts. Students should be able to exemplify these general properties by reference to compounds of Cr, Mn, Fe, Co, Ni, Cu.</t>
  </si>
  <si>
    <t>4.2 Bonding, structure, and the properties of matter</t>
  </si>
  <si>
    <t>4.2.1 Chemical bonds, ionic, covalent and metallic</t>
  </si>
  <si>
    <t>4.2.1.1 Chemical bonds</t>
  </si>
  <si>
    <t>There are three types of strong chemical bonds: ionic, covalent and metallic. For ionic bonding the particles are oppositely charged ions. For covalent bonding the particles are atoms which share pairs of electrons. For metallic bonding the particles are atoms which share delocalised electrons. Ionic bonding occurs in compounds formed from metals combined with non-metals. Covalent bonding occurs in most non-metallic elements and in compounds of non-metals. Metallic bonding occurs in metallic elements and alloys. Students should be able to explain chemical bonding in terms of electrostatic forces and the transfer or sharing of electrons</t>
  </si>
  <si>
    <r>
      <t xml:space="preserve">1.37 &amp; 1.41 &amp; 1.44 &amp; 1.45 &amp; </t>
    </r>
    <r>
      <rPr>
        <b/>
        <sz val="10"/>
        <color theme="1"/>
        <rFont val="Aptos Narrow"/>
        <family val="2"/>
        <scheme val="minor"/>
      </rPr>
      <t>1.53C</t>
    </r>
  </si>
  <si>
    <r>
      <t xml:space="preserve">5.1 &amp;  5.5 &amp;  5.8 &amp; 5.9 </t>
    </r>
    <r>
      <rPr>
        <b/>
        <sz val="10"/>
        <color theme="1"/>
        <rFont val="Aptos Narrow"/>
        <family val="2"/>
        <scheme val="minor"/>
      </rPr>
      <t>5.17C</t>
    </r>
  </si>
  <si>
    <r>
      <t xml:space="preserve">understand how ions are formed by electron loss or gain &amp; understand ionic bonding in terms of electrostatic attractions &amp; know that a covalent bond is formed between atoms by the sharing of a pair of electrons &amp; understand covalent bonds in terms of electrostatic attractions &amp; </t>
    </r>
    <r>
      <rPr>
        <b/>
        <sz val="10"/>
        <color rgb="FF000000"/>
        <rFont val="Aptos Narrow"/>
        <family val="2"/>
        <scheme val="minor"/>
      </rPr>
      <t>understand metallic bonding in terms of electrostatic attractions</t>
    </r>
  </si>
  <si>
    <t>4.2.1.2 Ionic bonding</t>
  </si>
  <si>
    <t>When a metal atom reacts with a non-metal atom electrons in the outer shell of the metal atom are transferred. Metal atoms lose electrons to become positively charged ions. Non-metal atoms gain electrons to become negatively charged ions. The ions produced by metals in Groups 1 and 2 and by non-metals in Groups 6 and 7 have the electronic structure of a noble gas (Group 0). The electron transfer during the formation of an ionic compound can be represented by a dot and cross diagram, eg for sodium chloride</t>
  </si>
  <si>
    <t>know the charges of these ions:    • metals in Groups 1, 2 and 3 • non-metals in Groups 5, 6 and 7 &amp; write formulae for compounds formed between the ions listed above</t>
  </si>
  <si>
    <t>Students should be able to draw dot and cross diagrams for ionic compounds formed by metals in Groups 1 and 2 with non-metals in Groups 6 and 7. The charge on the ions produced by metals in Groups 1 and 2 and by non-metals in Groups 6 and 7 relates to the group number of the element in the periodic table. Students should be able to work out the charge on the ions of metals and non-metals from the group number of the element, limited to the metals in Groups 1 and 2, and non-metals in Groups 6 and 7.</t>
  </si>
  <si>
    <t xml:space="preserve">1.40 &amp; </t>
  </si>
  <si>
    <t>draw dot-and-cross diagrams to show the formation of ionic compounds by electron transfer, limited to combinations of elements from Groups 1, 2, 3 and 5, 6, 7</t>
  </si>
  <si>
    <t>The AQA specification does not include groups 3 and 5.</t>
  </si>
  <si>
    <t>4.2.1.3 Ionic compounds</t>
  </si>
  <si>
    <t>An ionic compound is a giant structure of ions. Ionic compounds are held together by strong electrostatic forces of attraction between oppositely charged ions. These forces act in all directions in the lattice and this is called ionic bonding. The structure of sodium chloride can be represented in the following forms:</t>
  </si>
  <si>
    <t xml:space="preserve">The idea of the giant lartice is covered  here in the Pearson Edexcel specification but with a slightly different emphasis. </t>
  </si>
  <si>
    <t>Students should be able to: • deduce that a compound is ionic from a diagram of its structure in one of the specified forms • describe the limitations of using dot and cross, ball and stick, two and three-dimensional diagrams to represent a giant ionic structure • work out the empirical formula of an ionic compound from a given model or diagram that shows the ions in the structure. Students should be familiar with the structure of sodium chloride but do not need to know the structures of other ionic compounds.</t>
  </si>
  <si>
    <t>No specific reference in Pearson Edexcel specification. However, the use of three-dimensional diagrams to represent giant ionic lattices is expected.</t>
  </si>
  <si>
    <t>4.2.1.4 Covalent bonding</t>
  </si>
  <si>
    <t>When atoms share pairs of electrons, they form covalent bonds. These bonds between atoms are strong. Covalently bonded substances may consist of small molecules. Students should be able to recognise common substances that consist of small molecules from their chemical formula. Some covalently bonded substances have very large molecules, such as polymers. Some covalently bonded substances have giant covalent structures, such as diamond and silicon dioxide. The covalent bonds in molecules and giant structures can be represented in the following forms: Polymers can be represented in the form: where n is a large number.</t>
  </si>
  <si>
    <t>1.44 &amp; 1.45 &amp; 1.47 &amp; 1.49 &amp; 4.44 &amp; 4.45</t>
  </si>
  <si>
    <t>5.8 &amp; 5.9 &amp; 5.11 &amp; 5.13 &amp; 8.16 &amp; 8.17</t>
  </si>
  <si>
    <t>know that a covalent bond is formed between atoms by the sharing of a pair of electrons &amp; understand covalent bonds in terms of electrostatic attractions &amp; explain why substances with a simple molecular structures are gases or liquids, or solids with low melting and boiling points &amp; explain why substances with giant covalent structures are solids with high melting and boiling points &amp; know that an addition polymer is formed by joining up many small molecules called monomers &amp; understand how to draw the repeat unit of an addition polymer, including poly(ethene), poly(propene), poly(chloroethene) and (poly)tetrafluoroethene</t>
  </si>
  <si>
    <t>Both specifications cover giant covalent structures but the Pearson Edexcel specification is more concerned with explanations of physical properties such melting and boiling points. The Pearson Edexcel specification does cover polymers but this is in the organic chemistry section rather in the chemical bonding section.</t>
  </si>
  <si>
    <t>Students should be able to: • draw dot and cross diagrams for the molecules of hydrogen, chlorine, oxygen, nitrogen, hydrogen chloride, water, ammonia and methane • represent the covalent bonds in small molecules, in the repeating units of polymers and in part of giant covalent structures, using a line to represent a single bond • describe the limitations of using dot and cross, ball and stick, two and three-dimensional diagrams to represent molecules or giant structures • deduce the molecular formula of a substance from a given model or diagram in these forms showing the atoms and bonds in the molecule.</t>
  </si>
  <si>
    <t>understand how to use dot-and-cross diagrams to represent covalent bonds in: • diatomic molecules, including hydrogen, oxygen, nitrogen, halogens and hydrogen halides • inorganic molecules including water, ammonia and carbon dioxide • organic molecules containing up to two carbon atoms, including methane, ethane, ethene and those containing halogen atoms.</t>
  </si>
  <si>
    <t>The limitations of diagrams illustrating bomnding is not covered in the Pearson Edexcel chemistry specification.</t>
  </si>
  <si>
    <t>4.2.1.5 Metallic bonding</t>
  </si>
  <si>
    <t>Metals consist of giant structures of atoms arranged in a regular pattern. The electrons in the outer shell of metal atoms are delocalised and so are free to move through the whole structure. The sharing of delocalised electrons gives rise to strong metallic bonds. The bonding in metals may be represented in the following form:</t>
  </si>
  <si>
    <t>1.52C &amp; 1.53C &amp; 1.54C</t>
  </si>
  <si>
    <t>5.16C &amp; 5.17C &amp;  5.18C</t>
  </si>
  <si>
    <t>know how to represent a metallic lattice by a 2-D diagram &amp; understand metallic bonding in terms of electrostatic attractions &amp; explain typical physical properties of metals, including electrical conductivity and malleability</t>
  </si>
  <si>
    <t>4.2.2 How bonding and structures are related to the properties of substances</t>
  </si>
  <si>
    <t>4.2.2.1 The three states of matter</t>
  </si>
  <si>
    <t>The three states of matter are solid, liquid and gas. Melting and freezing take place at the melting point, boiling and condensing take place at the boiling point. The three states of matter can be represented by a simple model. In this model, particles are represented by small solid spheres. Particle theory can help to explain melting, boiling, freezing and condensing. The amount of energy needed to change state from solid to liquid and from liquid to gas depends on the strength of the forces between the particles of the substance. The nature of the particles involved depends on the type of bonding and the structure of the substance. The stronger the forces between the particles the higher the melting point and boiling point of the substance. (HT only) Limitations of the simple model above include that in the model there are no forces, that all particles are represented as spheres and that the spheres are solid.</t>
  </si>
  <si>
    <t>1.1 &amp; 1.2 &amp; 1.42 &amp; 1.49</t>
  </si>
  <si>
    <t>1.1 &amp; 1.2 &amp; 5.6 &amp; 5.13</t>
  </si>
  <si>
    <t>understand the three states of matter in terms of the arrangement, movement and energy of the particles &amp; understand the interconversions between the three states of matter in terms of: • the names of the interconversions. • how they are achieved  • the changes in arrangement, movement and energy of the particles &amp; understand why compounds with giant ionic lattices have high melting and boiling points&amp;  explain why substances with giant covalent structures are solids with high melting and boiling points</t>
  </si>
  <si>
    <t>The limitations of the kinetic theory model are not covered in the Pearson Edexcel chemistry specification.</t>
  </si>
  <si>
    <t>Students should be able to: • predict the states of substances at different temperatures given appropriate data • explain the different temperatures at which changes of state occur in terms of energy transfers and types of bonding • recognise that atoms themselves do not have the bulk properties of materials • (HT only) explain the limitations of the particle theory in relation to changes of state when particles are represented by solid inelastic spheres which have no forces between them.</t>
  </si>
  <si>
    <t>No specific reference in Pearson Edexcel specification. Although, candidates are expected to be able to explain the high melting points and boiling points of substances with giant latice or giant molecular structures.</t>
  </si>
  <si>
    <t>4.2.2.2 State symbols</t>
  </si>
  <si>
    <t>In chemical equations, the three states of matter are shown as (s), (l) and (g), with (aq) for aqueous solutions. Students should be able to include appropriate state symbols in chemical equations for the reactions in this specification.</t>
  </si>
  <si>
    <t>write word equations and balanced chemical equations (including state symbols)</t>
  </si>
  <si>
    <t>4.2.2.3 Properties of ionic compounds</t>
  </si>
  <si>
    <t>Ionic compounds have regular structures (giant ionic lattices) in which there are strong electrostatic forces of attraction in all directions between oppositely charged ions. These compounds have high melting points and high boiling points because of the large amounts of energy needed to break the many strong bonds. When melted or dissolved in water, ionic compounds conduct electricity because the ions are free to move and so charge can flow. Knowledge of the structures of specific ionic compounds other than sodium chloride is not required.</t>
  </si>
  <si>
    <t>1.41 &amp; 1.42 &amp; 1.43</t>
  </si>
  <si>
    <t>5.5 &amp;  5.6 &amp; 5.7</t>
  </si>
  <si>
    <t>understand ionic bonding in terms of electrostatic attractions &amp; understand why compounds with giant ionic lattices have high melting and boiling points &amp; know that ionic compounds do not conduct electricity when solid, but do conduct electricity when molten and in aqueous solution</t>
  </si>
  <si>
    <t>4.2.2.4 Properties of small molecules</t>
  </si>
  <si>
    <t>Substances that consist of small molecules are usually gases or liquids that have relatively low melting points and boiling points. These substances have only weak forces between the molecules (intermolecular forces). It is these intermolecular forces that are overcome, not the covalent bonds, when the substance melts or boils. The intermolecular forces increase with the size of the molecules, so larger molecules have higher melting and boiling points. These substances do not conduct electricity because the molecules do not have an overall electric charge. Students should be able to use the idea that intermolecular forces are weak compared with covalent bonds to explain the bulk properties of molecular substances.</t>
  </si>
  <si>
    <t>1.48 &amp;  1.51</t>
  </si>
  <si>
    <t>5.13 &amp;  5.15</t>
  </si>
  <si>
    <t>explain why substances with a simple molecular structures are gases or liquids, or solids with low melting and boiling points &amp; know that covalent compounds do not usually conduct electricity</t>
  </si>
  <si>
    <t>4.2.2.5 Polymers</t>
  </si>
  <si>
    <t>Polymers have very large molecules. The atoms in the polymer molecules are linked to other atoms by strong covalent bonds. The intermolecular forces between polymer molecules are relatively strong and so these substances are solids at room temperature. Students should be able to recognise polymers from diagrams showing their bonding and structure.</t>
  </si>
  <si>
    <t>4.2.2.6 Giant covalent structures</t>
  </si>
  <si>
    <t>Substances that consist of giant covalent structures are solids with very high melting points. All of the atoms in these structures are linked to other atoms by strong covalent bonds. These bonds must be overcome to melt or boil these substances. Diamond and graphite (forms of carbon) and silicon dioxide (silica) are examples of giant covalent structures. Students should be able to recognise giant covalent structures from diagrams showing their bonding and structure.</t>
  </si>
  <si>
    <t xml:space="preserve">1.49 &amp;  1.50  </t>
  </si>
  <si>
    <t>5.12 &amp;  5.14</t>
  </si>
  <si>
    <t>explain why substances with giant covalent structures are solids with high melting and boiling points &amp; explain how the structures of diamond, graphite and C60 fullerene influence their physical properties, including electrical conductivity and hardness</t>
  </si>
  <si>
    <t>The Pearson Edexcel chemistry specification uses fullerene as an example rather than silicon dioxide. Diagrams representing giant covalent structures are not mentioned specifically in the Pearson Edexcel chemistry specification but candidates are expected to be able to interpret them.</t>
  </si>
  <si>
    <t>4.2.2.7 Properties of metals and alloys</t>
  </si>
  <si>
    <t>Metals have giant structures of atoms with strong metallic bonding. This means that most metals have high melting and boiling points. In pure metals, atoms are arranged in layers, which allows metals to be bent and shaped. Pure metals are too soft for many uses and so are mixed with other metals to make alloys which are harder.</t>
  </si>
  <si>
    <t>1(h) &amp; 2.27C</t>
  </si>
  <si>
    <t>5(h) &amp; 2.13C</t>
  </si>
  <si>
    <t>metallic bonding &amp; explain why alloys are harder than pure metals</t>
  </si>
  <si>
    <t>Students should be able to explain why alloys are harder than pure metals in terms of distortion of the layers of atoms in the structure of a pure metal.</t>
  </si>
  <si>
    <t>4.2.2.8 Metals as conductors</t>
  </si>
  <si>
    <t>Metals are good conductors of electricity because the delocalised electrons in the metal carry electrical charge through the metal. Metals are good conductors of thermal energy because energy is transferred by the delocalised electrons.</t>
  </si>
  <si>
    <t>4.2.3 Structure and bonding of carbon</t>
  </si>
  <si>
    <t>4.2.3.1 Diamond</t>
  </si>
  <si>
    <t>In diamond, each carbon atom forms four covalent bonds with other carbon atoms in a giant covalent structure, so diamond is very hard, has a very high melting point and does not conduct electricity.</t>
  </si>
  <si>
    <t>The next four specification points in the AQA specification are covered by just one in the Pearson Edexcel chemistry specification.</t>
  </si>
  <si>
    <t>Students should be able to explain the properties of diamond in terms of its structure and bonding.</t>
  </si>
  <si>
    <t>4.2.3.2 Graphite</t>
  </si>
  <si>
    <t>In graphite, each carbon atom forms three covalent bonds with three other carbon atoms, forming layers of hexagonal rings which have no covalent bonds between the layers. In graphite, one electron from each carbon atom is delocalised. Students should be able to explain the properties of graphite in terms of its structure and bonding. Students should know that graphite is similar to metals in that it has delocalised electrons.</t>
  </si>
  <si>
    <t>4.2.3.3 Graphene and fullerenes</t>
  </si>
  <si>
    <t>Graphene is a single layer of graphite and has properties that make it useful in electronics and composites. Students should be able to explain the properties of graphene in terms of its structure and bonding. Fullerenes are molecules of carbon atoms with hollow shapes. The structure of fullerenes is based on hexagonal rings of carbon atoms but they may also contain rings with five or seven carbon atoms. The first fullerene to be discovered was Buckminsterfullerene (C60) which has a spherical shape. Carbon nanotubes are cylindrical fullerenes with very high length to diameter ratios. Their properties make them useful for nanotechnology, electronics and materials. Students should be able to: • recognise graphene and fullerenes from diagrams and descriptions of their bonding and structure • give examples of the uses of fullerenes, including carbon nanotubes.</t>
  </si>
  <si>
    <t>In the Pearson Edexcel chemistry specification only the explanation of the properties of fullerenes is required.</t>
  </si>
  <si>
    <t>4.2.4 Bulk and surface properties of matter including nanoparticles (chemistry only)</t>
  </si>
  <si>
    <t>4.2.4.1 Size of particles and their properties</t>
  </si>
  <si>
    <t>Nanoscience refers to structures that are 1–100 nm in size, of the order of a few hundred atoms. Nanoparticles, are smaller than fine particles (PM2.5), which have diameters between 100 and 2500 nm (1 x 10-7 m and 2.5 x 10-6 m). Coarse particles (PM10) have diameters between 1 x 10-5 m and 2.5 x 10-6 m. Coarse particles are often referred to as dust. As the side of cube decreases by a factor of 10 the surface area to volume ratio increases by a factor of 10. Nanoparticles may have properties different from those for the same materials in bulk because of their high surface area to volume ratio. It may also mean that smaller quantities are needed to be effective than for materials with normal particle sizes.</t>
  </si>
  <si>
    <t>Students should be able to compare ‘nano’ dimensions to typical dimensions of atoms and molecules.</t>
  </si>
  <si>
    <t>4.2.4.2 Uses of nanoparticles</t>
  </si>
  <si>
    <t>Nanoparticles have many applications in medicine, in electronics, in cosmetics and sun creams, as deodorants, and as catalysts. New applications for nanoparticulate materials are an important area of research. Students should consider advantages and disadvantages of the applications of these nanoparticulate materials, but do not need to know specific examples or properties other than those specified.</t>
  </si>
  <si>
    <t>Students should be able to: • given appropriate information, evaluate the use of nanoparticles for a specified purpose • explain that there are possible risks associated with the use of nanoparticles.</t>
  </si>
  <si>
    <t>4.3 Quantitative chemistry</t>
  </si>
  <si>
    <t>4.3.1 Chemical measurements, conservation of mass and the quatitative interpretation of chemical equations</t>
  </si>
  <si>
    <t>4.3.1.1 Conservation of mass and balanced chemical equations</t>
  </si>
  <si>
    <t>The law of conservation of mass states that no atoms are lost or made during a chemical reaction so the mass of the products equals the mass of the reactants. This means that chemical reactions can be represented by symbol equations which are balanced in terms of the numbers of atoms of each element involved on both sides of the equation. Students should understand the use of the multipliers in equations in normal script before a formula and in subscript within a formula.</t>
  </si>
  <si>
    <t>No specific reference to the conservation of mass in the Pearson Edexcel chemistry specification. It however, implied in 1.25 with reference to writing chemical equations.</t>
  </si>
  <si>
    <t>4.3.1.2 Relative formula mass</t>
  </si>
  <si>
    <t>The relative formula mass (Mr ) of a compound is the sum of the relative atomic masses of the atoms in the numbers shown in the formula. In a balanced chemical equation, the sum of the relative formula masses of the reactants in the quantities shown equals the sum of the relative formula masses of the products in the quantities shown. Students should be able to calculate the percentage by mass in a compound given the relative formula mass and the relative atomic masses.</t>
  </si>
  <si>
    <t>4.3.1.3 Mass changes when a reactant or product is a gas</t>
  </si>
  <si>
    <t>Some reactions may appear to involve a change in mass but this can usually be explained because a reactant or product is a gas and its mass has not been taken into account. For example: when a metal reacts with oxygen the mass of the oxide produced is greater than the mass of the metal or in thermal decompositions of metal carbonates carbon dioxide is produced and escapes into the atmosphere leaving the metal oxide as the only solid product. Students should be able to explain any observed changes in mass in non-enclosed systems during a chemical reaction given the balanced symbol equation for the reaction and explain these changes in terms of the particle model.</t>
  </si>
  <si>
    <t>4.3.1.4 Chemical measurements</t>
  </si>
  <si>
    <t>Whenever a measurement is made there is always some uncertainty about the result obtained. Students should be able to: • represent the distribution of results and make estimations of uncertainty • use the range of a set of measurements about the mean as a measure of uncertainty.</t>
  </si>
  <si>
    <t>4.3.2 Use of amount of substance in relation to masses of pure substance</t>
  </si>
  <si>
    <t>4.3.2.1 Moles (HT only)</t>
  </si>
  <si>
    <t>Chemical amounts are measured in moles. The symbol for the unit mole is mol. The mass of one mole of a substance in grams is numerically equal to its relative formula mass. One mole of a substance contains the same number of the stated particles, atoms, molecules or ions as one mole of any other substance. The number of atoms, molecules or ions in a mole of a given substance is the Avogadro constant. The value of the Avogadro constant is 6.02 x 1023 per mole. Students should understand that the measurement of amounts in moles can apply to atoms, molecules, ions, electrons, formulae and equations, for example that in one mole of carbon (C) the number of atoms is the same as the number of molecules in one mole of carbon dioxide (CO2).</t>
  </si>
  <si>
    <r>
      <t xml:space="preserve">1.27 &amp;  </t>
    </r>
    <r>
      <rPr>
        <b/>
        <sz val="10"/>
        <color theme="1"/>
        <rFont val="Aptos Narrow"/>
        <family val="2"/>
        <scheme val="minor"/>
      </rPr>
      <t>1.34C</t>
    </r>
  </si>
  <si>
    <r>
      <t xml:space="preserve">1.27 &amp; </t>
    </r>
    <r>
      <rPr>
        <b/>
        <sz val="10"/>
        <color theme="1"/>
        <rFont val="Aptos Narrow"/>
        <family val="2"/>
        <scheme val="minor"/>
      </rPr>
      <t xml:space="preserve"> 1.34C</t>
    </r>
  </si>
  <si>
    <r>
      <t xml:space="preserve">know that the mole (mol) is the unit for the amount of a substance &amp; </t>
    </r>
    <r>
      <rPr>
        <b/>
        <sz val="10"/>
        <color rgb="FF000000"/>
        <rFont val="Aptos Narrow"/>
        <family val="2"/>
        <scheme val="minor"/>
      </rPr>
      <t>understand how to carry out calculations involving amount of substance, volume and concentration (in mol/dm3) of solution</t>
    </r>
  </si>
  <si>
    <t>Whilst the concept of the mole is required, there is no reference to the Avagadro Constant in the Pearson Edexcel chemistry specification.</t>
  </si>
  <si>
    <t>Students should be able to use the relative formula mass of a substance to calculate the number of moles in a given mass of that substance and vice versa.</t>
  </si>
  <si>
    <t>This is not spelt out in the Pearson Edexcel specification but the procedure for doing this is covered in the 1.34C statement.</t>
  </si>
  <si>
    <t>4.3.2.2 Amounts of substances in equations (HT only)</t>
  </si>
  <si>
    <t>The masses of reactants and products can be calculated from balanced symbol equations. Chemical equations can be interpreted in terms of moles. For example: Mg + 2HCI MgCI2 + H2 shows that one mole of magnesium reacts with two moles of hydrochloric acid to produce one mole of magnesium chloride and one mole of hydrogen gas. Students should be able to: • calculate the masses of substances shown in a balanced symbol equation • calculate the masses of reactants and products from the balanced symbol equation and the mass of a given reactant or product.</t>
  </si>
  <si>
    <t>1.28 &amp;  1.29</t>
  </si>
  <si>
    <t>understand how to carry out calculations involving amount of substance, relative atomic mass &amp; calculate reacting masses using experimental data and chemical equations</t>
  </si>
  <si>
    <t>4.3.2.3 Using moles to balance equations (HT only)</t>
  </si>
  <si>
    <t>The balancing numbers in a symbol equation can be calculated from the masses of reactants and products by converting the masses in grams to amounts in moles and converting the numbers of moles to simple whole number ratios. Students should be able to balance an equation given the masses of reactants and products. Students should be able to change the subject of a mathematical equation.</t>
  </si>
  <si>
    <t>4.3.2.4 Limiting reactants (HT only)</t>
  </si>
  <si>
    <t>In a chemical reaction involving two reactants, it is common to use an excess of one of the reactants to ensure that all of the other reactant is used. The reactant that is completely used up is called the limiting reactant because it limits the amount of products. Students should be able to explain the effect of a limiting quantity of a reactant on the amount of products it is possible to obtain in terms of amounts in moles or masses in grams.</t>
  </si>
  <si>
    <t>There is no reference to limiting reactants in the Pearson Edexcel chemistry specification. However the understanding of the effect a reactant being in excess is required.</t>
  </si>
  <si>
    <t>4.3.2.5 Concentration of solutions</t>
  </si>
  <si>
    <t>Many chemical reactions take place in solutions. The concentration of a solution can be measured in mass per given volume of solution, eg grams per dm3 (g/dm3 ). Students should be able to: • calculate the mass of solute in a given volume of solution of known concentration in terms of mass per given volume of solution • (HT only) explain how the mass of a solute and the volume of a solution is related to the concentration of the solution.</t>
  </si>
  <si>
    <t>1.34C &amp; 1.5C</t>
  </si>
  <si>
    <t>understand how to carry out calculations involving amount of substance, volume and concentration (in mol/dm3) of solution &amp; know what is meant by the term solubility in the units g per 100 g of solvent</t>
  </si>
  <si>
    <t>Emphasis different in the two specifications but the same ideas are covered.</t>
  </si>
  <si>
    <t>4.3.3 Yield and atom economy of chemical reactions (chemistry only)</t>
  </si>
  <si>
    <t>4.3.3.1 Percentage yield</t>
  </si>
  <si>
    <t>Even though no atoms are gained or lost in a chemical reaction, it is not always possible to obtain the calculated amount of a product because: • the reaction may not go to completion because it is reversible • some of the product may be lost when it is separated from the reaction mixture • some of the reactants may react in ways different to the expected reaction. The amount of a product obtained is known as the yield. When compared with the maximum theoretical amount as a percentage, it is called the percentage yield. % Yield = M ass o f product actually made M aximum theoretical mass o f product × 100 Students should be able to: • calculate the percentage yield of a product from the actual yield of a reaction • (HT only) calculate the theoretical mass of a product from a given mass of reactant and the balanced equation for the reaction</t>
  </si>
  <si>
    <t>1.30 &amp; 3.17</t>
  </si>
  <si>
    <t>1.30 &amp; 7.9</t>
  </si>
  <si>
    <t>calculate percentage yield &amp; know that some reactions are reversible and this is indicated by the symbol ⇌ inequations</t>
  </si>
  <si>
    <t>4.3.3.2 Atom economy</t>
  </si>
  <si>
    <t>The atom economy (atom utilisation) is a measure of the amount of starting materials that end up as useful products. It is important for sustainable development and for economic reasons to use reactions with high atom economy. The percentage atom economy of a reaction is calculated using the balanced equation for the reaction as follows: Relative f ormula mass o f desired product f rom equation Sum o f relative f ormula masses o f all reactants f rom equation × 100 Students should be able to: • calculate the atom economy of a reaction to form a desired product from the balanced equation • (HT only) explain why a particular reaction pathway is chosen to produce a specified product given appropriate data such as atom economy (if not calculated), yield, rate, equilibrium position and usefulness of by-products.</t>
  </si>
  <si>
    <t>4.3.4 Using concentrations of solutions in mol/dm3 (chemistry only) (HT only)_x000D_</t>
  </si>
  <si>
    <t>The concentration of a solution can be measured in mol/dm3 . The amount in moles of solute or the mass in grams of solute in a given volume of solution can be calculated from its concentration in mol/dm3 . If the volumes of two solutions that react completely are known and the concentration of one solution is known, the concentration of the other solution can be calculated. Students should be able to explain how the concentration of a solution in mol/dm3 is related to the mass of the solute and the volume of the solution.</t>
  </si>
  <si>
    <t>1.5C &amp;  1.34C</t>
  </si>
  <si>
    <t>1.5C &amp; 1.34C</t>
  </si>
  <si>
    <t>know what is meant by the term solubility in the units g per 100 g of solvent &amp; understand how to carry out calculations involving amount of substance, volume and concentration (in mol/dm3) of solution</t>
  </si>
  <si>
    <t>4.3.5 Use of amount of substance in relation to volumes of gases (chemistry only) (HT only)</t>
  </si>
  <si>
    <t>Equal amounts in moles of gases occupy the same volume under the same conditions of temperature and pressure. The volume of one mole of any gas at room temperature and pressure (20oC and 1 atmosphere pressure) is 24 dm3 . The volumes of gaseous reactants and products can be calculated from the balanced equation for the reaction. Students should be able to: • calculate the volume of a gas at room temperature and pressure from its mass and relative formula mass • calculate volumes of gaseous reactants and products from a balanced equation and a given volume of a gaseous reactant or product • change the subject of a mathematical equation.</t>
  </si>
  <si>
    <t xml:space="preserve">understand how to carry out calculations involving gas volumes and the molar volume of a gas (24 dm3 and 24 000 cm3 at room temperature and pressure (rtp)) </t>
  </si>
  <si>
    <t>4.4 Chemical changes</t>
  </si>
  <si>
    <t>4.4.1 Reactivity of metals</t>
  </si>
  <si>
    <t>4.4.1.1 Metal oxides</t>
  </si>
  <si>
    <t>Metals react with oxygen to produce metal oxides. The reactions are oxidation reactions because the metals gain oxygen. Students should be able to explain reduction and oxidation in terms of loss or gain of oxygen.</t>
  </si>
  <si>
    <t>understand the terms: • oxidation  • reduction in terms of gain or loss of oxygen</t>
  </si>
  <si>
    <t>4.4.1.2 The reactivity series</t>
  </si>
  <si>
    <t>When metals react with other substances the metal atoms form positive ions. The reactivity of a metal is related to its tendency to form positive ions. Metals can be arranged in order of their reactivity in a reactivity series. The metals potassium, sodium, lithium, calcium, magnesium, zinc, iron and copper can be put in order of their reactivity from their reactions with water and dilute acids. The non-metals hydrogen and carbon are often included in the reactivity series. A more reactive metal can displace a less reactive metal from a compound. Students should be able to: • recall and describe the reactions, if any, of potassium, sodium, lithium, calcium, magnesium, zinc, iron and copper with water or dilute acids and where appropriate, to place these metals in order of reactivity • explain how the reactivity of metals with water or dilute acids is related to the tendency of the metal to form its positive ion • deduce an order of reactivity of metals based on experimental results. The reactions of metals with water and acids are limited to room temperature and do not include reactions with steam.</t>
  </si>
  <si>
    <t>2.1 &amp; 2.2 &amp; 2.3</t>
  </si>
  <si>
    <t>understand how metals can be arranged in a reactivity series based on their reactions with: • water  • dilute hydrochloric or sulfuric acid &amp; understand how metals can be arranged in a reactivity series based on their displacement reactions between:                                         • metals and metal oxides • metals and aqueous solutions of metal salts &amp; know the order of reactivity of these metals: potassium, sodium, lithium, calcium, magnesium, aluminium, zinc, iron, copper, silver, gold</t>
  </si>
  <si>
    <t>4.4.1.3 Extraction of metals and reduction</t>
  </si>
  <si>
    <t>Unreactive metals such as gold are found in the Earth as the metal itself but most metals are found as compounds that require chemical reactions to extract the metal. Metals less reactive than carbon can be extracted from their oxides by reduction with carbon. Reduction involves the loss of oxygen. Knowledge and understanding are limited to the reduction of oxides using carbon. Knowledge of the details of processes used in the extraction of metals is not required. Students should be able to: • interpret or evaluate specific metal extraction processes when given appropriate information • identify the substances which are oxidised or reduced in terms of gain or loss of oxygen.</t>
  </si>
  <si>
    <t>2.22C &amp;  2.23C &amp;  2.24C</t>
  </si>
  <si>
    <t xml:space="preserve">2.8C &amp;  2.9C &amp;  2.10C </t>
  </si>
  <si>
    <r>
      <rPr>
        <b/>
        <sz val="10"/>
        <color rgb="FF000000"/>
        <rFont val="Aptos Narrow"/>
        <family val="2"/>
        <scheme val="minor"/>
      </rPr>
      <t>know that most metals are extracted from ores found in the Earth’s crust and that unreactive metals are often found as the uncombined element &amp; explain how the method of extraction of a metal is related to its position in the reactivity series, illustrated by carbon extraction for iron and electrolysis for aluminium &amp; be able to comment on a metal extraction process, given appropriate information</t>
    </r>
    <r>
      <rPr>
        <b/>
        <i/>
        <sz val="10"/>
        <color rgb="FF000000"/>
        <rFont val="Aptos Narrow"/>
        <family val="2"/>
        <scheme val="minor"/>
      </rPr>
      <t>detailed knowledge of the processes used in the extraction of a specific metal is not required</t>
    </r>
  </si>
  <si>
    <t>4.4.1.4 Oxidation and reduction in terms of electrons (HT only)</t>
  </si>
  <si>
    <t>Oxidation is the loss of electrons and reduction is the gain of electrons. Student should be able to: • write ionic equations for displacement reactions • identify in a given reaction, symbol equation or half equation which species are oxidised and which are reduced.</t>
  </si>
  <si>
    <t>In the Pearson Edexcel chemistry specification ionic equations are only required with reference to what occurs at the electrodes during electrolysis.</t>
  </si>
  <si>
    <t>4.4.2 Reactions of acids</t>
  </si>
  <si>
    <t>4.4.2.1 Reactions of acids with metals</t>
  </si>
  <si>
    <t>Acids react with some metals to produce salts and hydrogen. (HT only) Students should be able to: • explain in terms of gain or loss of electrons, that these are redox reactions • identify which species are oxidised and which are reduced in given chemical equations. Knowledge of reactions limited to those of magnesium, zinc and iron with hydrochloric and sulfuric acids.</t>
  </si>
  <si>
    <t>2.20 &amp; 2.36 &amp; 2.37</t>
  </si>
  <si>
    <t>2.6 &amp; 2.21 &amp; 2.22 &amp; 2.23</t>
  </si>
  <si>
    <t>understand the terms: • oxidation  • reduction in terms of gain or loss of electrons &amp; understand acids and bases in terms of proton transfer &amp; understand that an acid is a proton donor and a base is a proton acceptor &amp; describe the reactions of hydrochloric acid, sulfuric acid and nitric acid with metals</t>
  </si>
  <si>
    <t>4.4.2.2 Neutralisation of acids and salt production</t>
  </si>
  <si>
    <t>Acids are neutralised by alkalis (eg soluble metal hydroxides) and bases (eg insoluble metal hydroxides and metal oxides) to produce salts and water, and by metal carbonates to produce salts, water and carbon dioxide. The particular salt produced in any reaction between an acid and a base or alkali depends on: • the acid used (hydrochloric acid produces chlorides, nitric acid produces nitrates, sulfuric acid produces sulfates) • the positive ions in the base, alkali or carbonate. Students should be able to: • predict products from given reactants • use the formulae of common ions to deduce the formulae of salts.</t>
  </si>
  <si>
    <t>2.32 &amp; 2.37</t>
  </si>
  <si>
    <t>2.14 &amp; 2.23</t>
  </si>
  <si>
    <t>know that alkalis can neutralise acids &amp; describe the reactions of hydrochloric acid, sulfuric acid and nitric acid with metals bases and metal carbonates (excluding the reactions between nitric acid and metals) to form salts</t>
  </si>
  <si>
    <t>4.4.2.3 Soluble salts</t>
  </si>
  <si>
    <t>Soluble salts can be made from acids by reacting them with solid insoluble substances, such as metals, metal oxides, hydroxides or carbonates. The solid is added to the acid until no more reacts and the excess solid is filtered off to produce a solution of the salt. Salt solutions can be crystallised to produce solid salts. Students should be able to describe how to make pure, dry samples of named soluble salts from information provided.</t>
  </si>
  <si>
    <t>Required practical 1: preparation of a pure, dry sample of a soluble salt from an insoluble oxide or carbonate using a Bunsen burner to heat dilute acid and a water bath or electric heater to evaporate the solution.</t>
  </si>
  <si>
    <t>Required practical in Pearson Edexcel chemistry specification but crystals to be produced are specified.</t>
  </si>
  <si>
    <t>4.4.2.4 The pH scale and neutralisation</t>
  </si>
  <si>
    <t>Acids produce hydrogen ions (H+ ) in aqueous solutions. Aqueous solutions of alkalis contain hydroxide ions (OH– ). The pH scale, from 0 to 14, is a measure of the acidity or alkalinity of a solution, and can be measured using universal indicator or a pH probe. A solution with pH 7 is neutral. Aqueous solutions of acids have pH values of less than 7 and aqueous solutions of alkalis have pH values greater than 7. In neutralisation reactions between an acid and an alkali, hydrogen ions react with hydroxide ions to produce water. This reaction can be represented by the equation: Students should be able to: • describe the use of universal indicator or a wide range indicator to measure the approximate pH of a solution • use the pH scale to identify acidic or alkaline solutions.</t>
  </si>
  <si>
    <t>understand how to use the pH scale, from 0–14, can be used to classify solutions as strongly acidic (0–3), weakly acidic (4–6), neutral (7), weakly alkaline (8–10) and strongly alkaline (11–14) &amp; describe the use of universal indicator to measure the approximate pH value of anaqueous solution &amp; know that acids in aqueous solution are a source of hydrogen ions and alkalis in aaqueous solution are a source of hydroxide ions</t>
  </si>
  <si>
    <t>pH probe not required for Pearson Edexcel chemistry specification.</t>
  </si>
  <si>
    <t>4.4.2.5 Titrations (chemistry only)</t>
  </si>
  <si>
    <t>The volumes of acid and alkali solutions that react with each other can be measured by titration using a suitable indicator. Students should be able to: • describe how to carry out titrations using strong acids and strong alkalis only (sulfuric, hydrochloric and nitric acids only) to find the reacting volumes accurately • (HT Only) calculate the chemical quantities in titrations involving concentrations in mol/dm3 and in g/dm3 .</t>
  </si>
  <si>
    <t>Required practical 2: (chemistry only) determination of the reacting volumes of solutions of a strong acid and a strong alkali by titration. (HT only) determination of the concentration of one of the solutions in mol/dm3 and g/dm3 from the reacting volumes and the known concentration of the other solution.</t>
  </si>
  <si>
    <t>4.4.2.6 Strong and weak acids (HT only)</t>
  </si>
  <si>
    <t>A strong acid is completely ionised in aqueous solution. Examples of strong acids are hydrochloric, nitric and sulfuric acids. A weak acid is only partially ionised in aqueous solution. Examples of weak acids are ethanoic, citric and carbonic acids. For a given concentration of aqueous solutions, the stronger an acid, the lower the pH. As the pH decreases by one unit, the hydrogen ion concentration of the solution increases by a factor of 10. Students should be able to: • use and explain the terms dilute and concentrated (in terms of amount of substance), and weak and strong (in terms of the degree of ionisation) in relation to acids</t>
  </si>
  <si>
    <t>describe neutrality and relative acidity in terms of the effect on hydrogen ion concentration and the numerical value of pH (whole numbers only).</t>
  </si>
  <si>
    <t>4.4.3 Electrolysis</t>
  </si>
  <si>
    <t>4.4.3.1 The process of electrolysis</t>
  </si>
  <si>
    <t>When an ionic compound is melted or dissolved in water, the ions are free to move about within the liquid or solution. These liquids and solutions are able to conduct electricity and are called electrolytes. Passing an electric current through electrolytes causes the ions to move to the electrodes. Positively charged ions move to the negative electrode (the cathode), and negatively charged ions move to the positive electrode (the anode). Ions are discharged at the electrodes producing elements. This process is called electrolysis. (HT only) Throughout Section 4.4.3 Higher Tier students should be able to write half equations for the reactions occurring at the electrodes during electrolysis, and may be required to complete and balance supplied half equations.</t>
  </si>
  <si>
    <t>1.56C &amp; 1.57C &amp;  1.58C &amp; 1.59C</t>
  </si>
  <si>
    <t>5.20C &amp; 5.21C &amp;  5.22C &amp; 5.23C</t>
  </si>
  <si>
    <t>understand why ionic compounds conduct electricity only when molten or inaqueous solution &amp; know that anion and cation are terms used to refer to negative and positive ions respectively &amp; describe experiments to investigate electrolysis, using inert electrodes, of molten compounds (including lead(II) bromide) and aqueous solutions &amp; write ionic half-equations representing the reactions at the electrodes during electrolysis and understand why these reactions are classified as oxidation or reduction</t>
  </si>
  <si>
    <t>4.4.3.2 Electrolysis of molten ionic compounds</t>
  </si>
  <si>
    <t>When a simple ionic compound (eg lead bromide) is electrolysed in the molten state using inert electrodes, the metal (lead) is produced at the cathode and the non-metal (bromine) is produced at the anode. Students should be able to predict the products of the electrolysis of binary ionic compounds in the molten state.</t>
  </si>
  <si>
    <t xml:space="preserve">describe experiments to investigate electrolysis, using inert electrodes, of molten compounds (including lead(II) bromide) and aqueous solutions </t>
  </si>
  <si>
    <t>4.4.3.3 Using electrolysis to extract metals</t>
  </si>
  <si>
    <t>Metals can be extracted from molten compounds using electrolysis. Electrolysis is used if the metal is too reactive to be extracted by reduction with carbon or if the metal reacts with carbon. Large amounts of energy are used in the extraction process to melt the compounds and to produce the electrical current. Aluminium is manufactured by the electrolysis of a molten mixture of aluminium oxide and cryolite using carbon as the positive electrode (anode). Students should be able to: • explain why a mixture is used as the electrolyte • explain why the positive electrode must be continually replaced.</t>
  </si>
  <si>
    <t>explain how the method of extraction of a metal is related to its position in the reactivity series, illustrated by carbon for aluminium extraction for iron and electrolysis</t>
  </si>
  <si>
    <t>In the Pearson Edexcel chemistry specification , candidates are required to know why aluminium is extracted using electrolysis but details of the process are not required.</t>
  </si>
  <si>
    <t>4.4.3.4 Electrolysis of aqueous solutions</t>
  </si>
  <si>
    <t>The ions discharged when an aqueous solution is electrolysed using inert electrodes depend on the relative reactivity of the elements involved. At the negative electrode (cathode), hydrogen is produced if the metal is more reactive than hydrogen. At the positive electrode (anode), oxygen is produced unless the solution contains halide ions when the halogen is produced. This happens because in the aqueous solution water molecules break down producing hydrogen ions and hydroxide ions that are discharged.</t>
  </si>
  <si>
    <t>Students should be able to predict the products of the electrolysis of aqueous solutions containing a single ionic compound.</t>
  </si>
  <si>
    <t>Required practical 3: investigate what happens when aqueous solutions are electrolysed using inert electrodes. This should be an investigation involving developing a hypothesis.</t>
  </si>
  <si>
    <t>4.4.3.5 Representation of reactions at electrodes as half equations (HT only)</t>
  </si>
  <si>
    <t>During electrolysis, at the cathode (negative electrode), positively charged ions gain electrons and so the reactions are reductions. At the anode (positive electrode), negatively charged ions lose electrons and so the reactions are oxidations. Reactions at electrodes can be represented by half equations, for example: 2H+ + 2e- → H2 and 4OH- → O2 + 2H2O + 4e_x0002_or 4OH- – 4e- → O2 + 2H2O</t>
  </si>
  <si>
    <t>4.5 Energy changes</t>
  </si>
  <si>
    <t>4.5.1 Exothermic and endothermic reactions</t>
  </si>
  <si>
    <t>4.5.1.1 Energy transfer during exothermic and endothermic reactions</t>
  </si>
  <si>
    <t>Energy is conserved in chemical reactions. The amount of energy in the universe at the end of a chemical reaction is the same as before the reaction takes place. If a reaction transfers energy to the surroundings the product molecules must have less energy than the reactants, by the amount transferred. An exothermic reaction is one that transfers energy to the surroundings so the temperature of the surroundings increases. Exothermic reactions include combustion, many oxidation reactions and neutralisation. Everyday uses of exothermic reactions include self-heating cans and hand warmers. An endothermic reaction is one that takes in energy from the surroundings so the temperature of the surroundings decreases. Endothermic reactions include thermal decompositions and the reaction of citric acid and sodium hydrogencarbonate. Some sports injury packs are based on endothermic reactions. Students should be able to: • distinguish between exothermic and endothermic reactions on the basis of the temperature change of the surroundings • evaluate uses and applications of exothermic and endothermic reactions given appropriate information. Limited to measurement of temperature change. Calculation of energy changes or ΔH is not required.</t>
  </si>
  <si>
    <t>know that chemical reactions in which heat energy is given out are described as exothermic, and those in which heat energy is taken in are described as endothermic</t>
  </si>
  <si>
    <t>Specific examples of exothermic and endothermic reaction are not required for the Pearson Edexcel chemistry specification. However, calculation of energy changes and  ΔH are.</t>
  </si>
  <si>
    <t>Required practical 4: investigate the variables that affect temperature changes in reacting solutions such as, eg acid plus metals, acid plus carbonates, neutralisations, displacement of metals.</t>
  </si>
  <si>
    <t>4.5.1.2 Reaction profiles</t>
  </si>
  <si>
    <t>Chemical reactions can occur only when reacting particles collide with each other and with sufficient energy. The minimum amount of energy that particles must have to react is called the activation energy. Reaction profiles can be used to show the relative energies of reactants and products, the activation energy and the overall energy change of a reaction.</t>
  </si>
  <si>
    <t>Students should be able to: • draw simple reaction profiles (energy level diagrams) for exothermic and endothermic reactions showing the relative energies of reactants and products, the activation energy and the overall energy change, with a curved line to show the energy as the reaction proceeds • use reaction profiles to identify reactions as exothermic or endothermic • explain that the activation energy is the energy needed for a reaction to occur.</t>
  </si>
  <si>
    <t>3.5C &amp; 3.14C</t>
  </si>
  <si>
    <t>3.5C &amp; 7.6C</t>
  </si>
  <si>
    <t xml:space="preserve">draw and explain energy level diagrams to represent exothermic and endothermic reactions &amp; draw and explain reaction profile diagrams showing ΔH and activation energy         </t>
  </si>
  <si>
    <t>4.5.1.3 The energy change of reactions (HT only)</t>
  </si>
  <si>
    <t>During a chemical reaction: • energy must be supplied to break bonds in the reactants • energy is released when bonds in the products are formed. The energy needed to break bonds and the energy released when bonds are formed can be calculated from bond energies. The difference between the sum of the energy needed to break bonds in the reactants and the sum of the energy released when bonds in the products are formed is the overall energy change of the reaction. In an exothermic reaction, the energy released from forming new bonds is greater than the energy needed to break existing bonds. In an endothermic reaction, the energy needed to break existing bonds is greater than the energy released from forming new bonds.</t>
  </si>
  <si>
    <t>3.6C &amp; 3.7C</t>
  </si>
  <si>
    <t>know that bond-breaking is an endothermic process and that bond-making is an exothermic process &amp; use bond energies to calculate the enthalpy change during a chemical reaction</t>
  </si>
  <si>
    <t>Students should be able to calculate the energy transferred in chemical reactions using bond energies supplied.</t>
  </si>
  <si>
    <t>This in done in using enthalpy rather than energy in the Pearson Edexcel chemistry specification.</t>
  </si>
  <si>
    <t>4.5.2 Chemical cells and fuel cells (chemistry only)</t>
  </si>
  <si>
    <t>4.5.2.1 Cells and batteries</t>
  </si>
  <si>
    <t>Cells contain chemicals which react to produce electricity. The voltage produced by a cell is dependent upon a number of factors including the type of electrode and electrolyte. A simple cell can be made by connecting two different metals in contact with an electrolyte. Batteries consist of two or more cells connected together in series to provide a greater voltage. In non-rechargeable cells and batteries the chemical reactions stop when one of the reactants has been used up. Alkaline batteries are non-rechargeable. Rechargeable cells and batteries can be recharged because the chemical reactions are reversed when an external electrical current is supplied. Students should be able to interpret data for relative reactivity of different metals and evaluate the use of cells. Students do not need to know details of cells and batteries other than those specified.</t>
  </si>
  <si>
    <t>4.5.2.2 Fuel cells</t>
  </si>
  <si>
    <t>Fuel cells are supplied by an external source of fuel (eg hydrogen) and oxygen or air. The fuel is oxidised electrochemically within the fuel cell to produce a potential difference. The overall reaction in a hydrogen fuel cell involves the oxidation of hydrogen to produce water. Hydrogen fuel cells offer a potential alternative to rechargeable cells and batteries. Students should be able to: • evaluate the use of hydrogen fuel cells in comparison with rechargeable cells and batteries • (HT only) write the half equations for the electrode reactions in the hydrogen fuel cell.</t>
  </si>
  <si>
    <t>4.6 The rate and extent of chemical change</t>
  </si>
  <si>
    <t>4.6.1 Rate of reaction</t>
  </si>
  <si>
    <t>4.6.1.1 Calculating rates of reactions</t>
  </si>
  <si>
    <t>The rate of a chemical reaction can be found by measuring the quantity of a reactant used or the quantity of product formed over time: mean rate o f  reaction  = quantity o f  reactant used time taken mean rate o f  reaction  = quantity o f   product  f ormed time taken The quantity of reactant or product can be measured by the mass in grams or by a volume in cm3 . The units of rate of reaction may be given as g/s or cm3 /s. For the Higher Tier, students are also required to use quantity of reactants in terms of moles and units for rate of reaction in mol/s. Students should be able to: • calculate the mean rate of a reaction from given information about the quantity of a reactant used or the quantity of a product formed and the time taken • draw, and interpret, graphs showing the quantity of product formed or quantity of reactant used up against time • draw tangents to the curves on these graphs and use the slope of the tangent as a measure of the rate of reaction • (HT only) calculate the gradient of a tangent to the curve on these graphs as a measure of rate of reaction at a specific time.</t>
  </si>
  <si>
    <t>These experiments would include the determination of mean rates of reaction  and the use of a tangent to measure the rate of reaction at a particular poin.</t>
  </si>
  <si>
    <t>4.6.1.2 Factors which affect the rates of chemical reactions</t>
  </si>
  <si>
    <t>Factors which affect the rates of chemical reactions include: the concentrations of reactants in solution, the pressure of reacting gases, the surface area of solid reactants, the temperature and the presence of catalysts.</t>
  </si>
  <si>
    <t>Students should be able to recall how changing these factors affects the rate of chemical reactions.</t>
  </si>
  <si>
    <t>Required practical 5: investigate how changes in concentration affect the rates of reactions by a method involving measuring the volume of a gas produced and a method involving a change in colour or turbidity. This should be an investigation involving developing a hypothesis.</t>
  </si>
  <si>
    <t>This practical is not in the Pearson Edexcel chemistry specification. However, there are two embedded rate of reaction practicals involving marble chip size and the effect of a catalyst on the rate of oxygen production from the decomposition of hydrogren peroxide.</t>
  </si>
  <si>
    <t>4.6.1.3 Collision theory and activation energy</t>
  </si>
  <si>
    <t>Collision theory explains how various factors affect rates of reactions. According to this theory, chemical reactions can occur only when reacting particles collide with each other and with sufficient energy. The minimum amount of energy that particles must have to react is called the activation energy. Increasing the concentration of reactants in solution, the pressure of reacting gases, and the surface area of solid reactants increases the frequency of collisions and so increases the rate of reaction. Increasing the temperature increases the frequency of collisions and makes the collisions more energetic, and so increases the rate of reaction.</t>
  </si>
  <si>
    <t>Students should be able to : • predict and explain using collision theory the effects of changing conditions of concentration, pressure and temperature on the rate of a reaction  - predict and explain the effects of changes in the size of pieces of a reacting solid in terms of surface area to volume ratio• use simple ideas about proportionality when using collision theory to explain the effect of a factor on the rate of a reaction.</t>
  </si>
  <si>
    <t>Surface area to volume ratio is not included in the Pearson Edexcel chemistry specification.</t>
  </si>
  <si>
    <t>4.6.1.4 Catalysts</t>
  </si>
  <si>
    <t>Catalysts change the rate of chemical reactions but are not used up during the reaction. Different reactions need different catalysts. Enzymes act as catalysts in biological systems. Catalysts increase the rate of reaction by providing a different pathway for the reaction that has a lower activation energy. A reaction profile for a catalysed reaction can be drawn in the following form: Students should be able to identify catalysts in reactions from their effect on the rate of reaction and because they are not included in the chemical equation for the reaction. Students should be able to explain catalytic action in terms of activation energy. Students do not need to know the names of catalysts other than those specified in the subject content.</t>
  </si>
  <si>
    <t>3.12 &amp;  3.13</t>
  </si>
  <si>
    <t>7.4 &amp; 7.5</t>
  </si>
  <si>
    <t>know that a catalyst is a substance that increases the rate of a reaction, but is chemically unchanged at the end of the reaction &amp; know that a catalyst works by providing an alternative pathway with lower activation 
energy</t>
  </si>
  <si>
    <t>4.6.2 Reversible reactions and dynamic equilibrium</t>
  </si>
  <si>
    <t>4.6.2.1 Reversible reactions</t>
  </si>
  <si>
    <t>In some chemical reactions, the products of the reaction can react to produce the original reactants. Such reactions are called reversible reactions and are represented: A + B C + D The direction of reversible reactions can be changed by changing the conditions. For example: ammonium chloride heat cool ammonia + hydorgen chloride</t>
  </si>
  <si>
    <t>know that some reactions are reversible and this is indicated by the symbol ⇌ in equations</t>
  </si>
  <si>
    <t>4.6.2.2 Energy changes and reversible reactions</t>
  </si>
  <si>
    <t>If a reversible reaction is exothermic in one direction, it is endothermic in the opposite direction. The same amount of energy is transferred in each case. For example: hydrated copper sulfate (blue) endothermic exothermic anhydrous copper sulfate (white) + water</t>
  </si>
  <si>
    <t>know the effect of changing either temperature or pressure on the position of equilibrium in a reversible reaction: • an increase (or decrease) in temperature shifts the position of equilibrium in the direction of the endothermic (or exothermic) reaction</t>
  </si>
  <si>
    <t>4.6.2.3 Equilibrium</t>
  </si>
  <si>
    <t>When a reversible reaction occurs in apparatus which prevents the escape of reactants and products, equilibrium is reached when the forward and reverse reactions occur at exactly the same rate.</t>
  </si>
  <si>
    <t>know that a reversible reaction can reach dynamic equilibrium in a sealed container &amp; know that the characteristics of a reaction at dynamic equilibrium are: • the forward and reverse reactions occur at the same rate. • the concentrations of reactants and products remain constant</t>
  </si>
  <si>
    <t>4.6.2.4 The effect of changing conditions on equilibrium (HT only)</t>
  </si>
  <si>
    <t>The relative amounts of all the reactants and products at equilibrium depend on the conditions of the reaction. If a system is at equilibrium and a change is made to any of the conditions, then the system responds to counteract the change. The effects of changing conditions on a system at equilibrium can be predicted using Le Chatelier’s Principle. Students should be able to make qualitative predictions about the effect of changes on systems at equilibrium when given appropriate information.</t>
  </si>
  <si>
    <t xml:space="preserve">know the effect of changing either temperature or pressure on the position of equilibrium in a reversible reaction: • an increase (or decrease) in temperature shifts the position of equilibrium in the direction of the endothermic (or exothermic) reaction • an increase (or decrease) in pressure shifts the position of equilibrium inthe direction that produces fewer (or more) moles of gas.                                                            </t>
  </si>
  <si>
    <t>References to Le Chatelier's principle are not required in the Pearson Edexcel chemistry specification</t>
  </si>
  <si>
    <t>4.6.2.5 The effect of changing concentration (HT only)</t>
  </si>
  <si>
    <t>If the concentration of one of the reactants or products is changed, the system is no longer at equilibrium and the concentrations of all the substances will change until equilibrium is reached again. If the concentration of a reactant is increased, more products will be formed until equilibrium is reached again. If the concentration of a product is decreased, more reactants will react until equilibrium is reached again. Students should be able to interpret appropriate given data to predict the effect of a change in concentration of a reactant or product on given reactions at equilibrium.</t>
  </si>
  <si>
    <t>4.6.2.6 The effect of temperature changes on equilibrium (HT only)</t>
  </si>
  <si>
    <t>If the temperature of a system at equilibrium is increased: • the relative amount of products at equilibrium increases for an endothermic reaction • the relative amount of products at equilibrium decreases for an exothermic reaction. If the temperature of a system at equilibrium is decreased: • the relative amount of products at equilibrium decreases for an endothermic reaction • the relative amount of products at equilibrium increases for an exothermic reaction. Students should be able to interpret appropriate given data to predict the effect of a change in temperature on given reactions at equilibrium.</t>
  </si>
  <si>
    <t>4.6.2.7 The effect of pressure changes on equilibrium (HT only)</t>
  </si>
  <si>
    <t>For gaseous reactions at equilibrium: • an increase in pressure causes the equilibrium position to shift towards the side with the smaller number of molecules as shown by the symbol equation for that reaction • a decrease in pressure causes the equilibrium position to shift towards the side with the larger number of molecules as shown by the symbol equation for that reaction. Students should be able to interpret appropriate given data to predict the effect of pressure changes on given reactions at equilibrium.</t>
  </si>
  <si>
    <t>4.7 Organic chemistry</t>
  </si>
  <si>
    <t>4.7.1 Carbon compounds as fuels and feedstock</t>
  </si>
  <si>
    <t>4.7.1.1 Crude oil, hydrocarbons and alkanes</t>
  </si>
  <si>
    <t>Crude oil is a finite resource found in rocks. Crude oil is the remains of an ancient biomass consisting mainly of plankton that was buried in mud.
Crude oil is a mixture of a very large number of compounds. Most of the compounds in crude oil are hydrocarbons, which are molecules made up of hydrogen and carbon atoms only.
Most of the hydrocarbons in crude oil are hydrocarbons called alkanes. The general formula for the homologous series of alkanes
is CnH2n+2
The first four members of the alkanes are methane, ethane, propane and butane.
Alkane molecules can be represented in the following forms: C2H6 o</t>
  </si>
  <si>
    <t>4.7 &amp; 4.1 &amp; 4.19</t>
  </si>
  <si>
    <t>know that crude oil is a mixture of hydrocarbons &amp; know that a hydrocarbon is a compound of hydrogen and carbon only &amp; know the general formula for alkanes</t>
  </si>
  <si>
    <t>The Pearson Edexcel chemistry specification does not cover the formation of crude oil.</t>
  </si>
  <si>
    <t>4.7.1.2 Fractional distillation and petrochemicals</t>
  </si>
  <si>
    <t>The many hydrocarbons in crude oil may be separated into fractions, each of which contains molecules with a similar number of carbon atoms, by fractional distillation. The fractions can be processed to produce fuels and feedstock for the petrochemical industry. Many of the fuels on which we depend for our modern lifestyle, such as petrol, diesel oil, kerosene, heavy fuel oil and liquefied petroleum gases, are produced from crude oil. Many useful materials on which modern life depends are produced by the petrochemical industry, such as solvents, lubricants, polymers, detergents. The vast array of natural and synthetic carbon compounds occur due to the ability of carbon atoms to form families of similar compounds. Students should be able to explain how fractional distillation works in terms of evaporation and condensation. Knowledge of the names of other specific fractions or fuels is not required.</t>
  </si>
  <si>
    <t>describe how the industrial process of fractional distillation separates crude oil into fraction</t>
  </si>
  <si>
    <t>In the Pearson Edexcel chemistry specification candidates are required to know the names of the main factions.</t>
  </si>
  <si>
    <t>4.7.1.3 Properties of hydrocarbons</t>
  </si>
  <si>
    <t>Some properties of hydrocarbons depend on the size of their molecules, including boiling point, viscosity and flammability. These properties influence how hydrocarbons are used as fuels. Students should be able to recall how boiling point, viscosity and flammability change with increasing molecular size. The combustion of hydrocarbon fuels releases energy. During combustion, the carbon and hydrogen in the fuels are oxidised. The complete combustion of a hydrocarbon produces carbon dioxide and water. Students should be able to write balanced equations for the complete combustion of hydrocarbons with a given formula. Knowledge of trends in properties of hydrocarbons is limited to: • boiling points • viscosity • flammability.</t>
  </si>
  <si>
    <t xml:space="preserve">4.10 &amp;  4.11 &amp;  4.12   </t>
  </si>
  <si>
    <t>know the trend in colour, boiling point and viscosity of the main fractions &amp; know that a fuel is a substance that, when burned, releases heat energy &amp; know the possible products of complete and incomplete combustion of hydrocarbons with oxygen in the air</t>
  </si>
  <si>
    <t>4.7.1.4 Cracking and alkenes</t>
  </si>
  <si>
    <t>Hydrocarbons can be broken down (cracked) to produce smaller, more useful molecules. Cracking can be done by various methods including catalytic cracking and steam cracking. Students should be able to describe in general terms the conditions used for catalytic cracking and steam cracking. The products of cracking include alkanes and another type of hydrocarbon called alkenes. Alkenes are more reactive than alkanes and react with bromine water, which is used as a test for alkenes. Students should be able to recall the colour change when bromine water reacts with an alkene. There is a high demand for fuels with small molecules and so some of the products of cracking are useful as fuels. Alkenes are used to produce polymers and as starting materials for the production of many other chemicals. Students should be able to balance chemical equations as examples of cracking given the formulae of the reactants and products. Students should be able to give examples to illustrate the usefulness of cracking. They should also be able to explain how modern life depends on the uses of hydrocarbons. (For Combined Science: Trilogy and Synergy students do not need to know the formulae or names of individual alkenes.)</t>
  </si>
  <si>
    <t xml:space="preserve">4.17 &amp; 4.18 &amp; 4.28 </t>
  </si>
  <si>
    <t>4.17 &amp; 4.18 &amp; 4.28</t>
  </si>
  <si>
    <t>describe how long-chain alkanes are converted to alkenes and shorter-chain alkanes by catalytic cracking (using silica or alumina as the catalyst and a temperature in the range of 600–700 ºC) &amp; explain why cracking is necessary, in terms of the balance between supply and demand for different fractions &amp; describe how bromine water can be used to distinguish between an alkane and alkene</t>
  </si>
  <si>
    <t>4.7.2 Reactions of alkenes and alcohols (chemistry only)</t>
  </si>
  <si>
    <t>4.7.2.1 Structure and formulae of alkenes</t>
  </si>
  <si>
    <t>Alkenes are hydrocarbons with a double carbon-carbon bond. The general formula for the homologous series of alkenes is CnH2n Alkene molecules are unsaturated because they contain two fewer hydrogen atoms than the alkane with the same number of carbon atoms. The first four members of the homologous series of alkenes are ethene, propene, butene and pentene. Alkene molecules can be represented in the following forms: C3H6 or Students do not need to know the names of individual alkenes other than ethene, propene, butene and pentene.</t>
  </si>
  <si>
    <t>4.23 &amp; 4.24 &amp; 4.25</t>
  </si>
  <si>
    <t>know that alkenes contain the functional group &gt;C=C&lt; &amp; know the general formula for alkenes &amp; explain why alkenes are classified as unsaturated hydrocarbons</t>
  </si>
  <si>
    <t>4.7.2.2 Reactions of alkenes</t>
  </si>
  <si>
    <t>Alkenes are hydrocarbons with the functional group C=C. It is the generality of reactions of functional groups that determine the reactions of organic compounds. Alkenes react with oxygen in combustion reactions in the same way as other hydrocarbons, but they tend to burn in air with smoky flames because of incomplete combustion. Alkenes react with hydrogen, water and the halogens, by the addition of atoms across the carbon-carbon double bond so that the double bond becomes a single carbon-carbon bond.</t>
  </si>
  <si>
    <t>Students should be able to: • describe the reactions and conditions for the addition of hydrogen, water and halogens to alkenes • draw fully displayed structural formulae of the first four members of the alkenes and the products of their addition reactions with hydrogen, water, chlorine, bromine and iodine.</t>
  </si>
  <si>
    <t>understand how to draw the structural and displayed formulae for alkenes with up to 
four carbon atoms in the molecule, and name the unbranched-chain isomers</t>
  </si>
  <si>
    <t>The addition reactions are not required in the Pearson Edexcel chemistry specification.</t>
  </si>
  <si>
    <t>4.7.2.3 Alcohols</t>
  </si>
  <si>
    <t>Alcohols contain the functional group –OH. Methanol, ethanol, propanol and butanol are the first four members of a homologous series of alcohols. Alcohols can be represented in the following forms: CH3CH2OH or Students should be able to: • describe what happens when any of the first four alcohols react with sodium, burn in air, are added to water, react with an oxidising agent • recall the main uses of these alcohols. Aqueous solutions of ethanol are produced when sugar solutions are fermented using yeast. Students should know the conditions used for fermentation of sugar using yeast. Students should be able to recognise alcohols from their names or from given formulae. Students do not need to know the names of individual alcohols other than methanol, ethanol, propanol and butanol. Students are not expected to write balanced chemical equations for the reactions of alcohols other than for combustion reactions.</t>
  </si>
  <si>
    <t>4.29C &amp; 4.31C &amp;  4.32C</t>
  </si>
  <si>
    <t>8.1C &amp; 8.3C &amp; 8.4C</t>
  </si>
  <si>
    <t>know that alcohols contain the functional group −OH &amp; know that ethanol can be oxidised by: • burning in air or oxygen (complete combustion). • reaction with oxygen in the air to form ethanoic acid(microbial oxidation) • heating with potassium dichromate(VI) in dilute sulfuric acid to form ethanoic acid &amp; know that ethanol can be manufactured by:  • reacting ethene with steam in the presence of a phosphoric acid catalystat a temperature of about 300 ºC and a pressure of about 60–70 atm. • the fermentation of glucose, in the absence of air, at an optimumtemperature of about 30 ºC and using the enzymes in yeast</t>
  </si>
  <si>
    <t>4.7.2.4 Carboxylic acids</t>
  </si>
  <si>
    <t>Carboxylic acids have the functional group –COOH. The first four members of a homologous series of carboxylic acids are methanoic acid, ethanoic acid, propanoic acid and butanoic acid. The structures of carboxylic acids can be represented in the following forms: CH3COOH or Students should be able to: • describe what happens when any of the first four carboxylic acids react with carbonates, dissolve in water, react with alcohols • (HT only) explain why carboxylic acids are weak acids in terms of ionisation and pH (see Strong and weak acids (HT only) (page 48)). Students should be able to recognise carboxylic acids from their names or from given formulae. Students do not need to know the names of individual carboxylic acids other than methanoic acid, ethanoic acid, propanoic acid and butanoic acid. Students are not expected to write balanced chemical equations for the reactions of carboxylic acids. Students do not need to know the names of esters other than ethyl ethanoate.</t>
  </si>
  <si>
    <t>4.34C &amp; 4.36C &amp;  4.39C</t>
  </si>
  <si>
    <t>8.6C &amp; 8.8C &amp; 8.11C</t>
  </si>
  <si>
    <t>know that carboxylic acids contain the functional group –COOH &amp; describe the reactions of aqueous solutions of carboxylic acids with metals and metal carbonates &amp; know that ethyl ethanoate is the ester produced when ethanol and ethanoic acid react in the presence of an acid catalyst</t>
  </si>
  <si>
    <t>4.7.3 Synthetic and naturally occurring polymers (chemistry only)</t>
  </si>
  <si>
    <t>4.7.3.1 Addition polymerisation</t>
  </si>
  <si>
    <t>Alkenes can be used to make polymers such as poly(ethene) and poly(propene) by addition polymerisation. In addition polymerisation reactions, many small molecules (monomers) join together to form very large molecules (polymers). For example: In addition polymers the repeating unit has the same atoms as the monomer because no other molecule is formed in the reaction.</t>
  </si>
  <si>
    <t>4.44 &amp; 4.45</t>
  </si>
  <si>
    <t>8.16 &amp; 8.17</t>
  </si>
  <si>
    <t xml:space="preserve">know that an addition polymer is formed by joining up many small molecules called monomers  &amp; understand how to draw the repeat unit of an addition polymer, including
poly(ethene), poly(propene), poly(chloroethene) and (poly)tetrafluoroethene                                     </t>
  </si>
  <si>
    <t>Students should be able to: • recognise addition polymers and monomers from diagrams in the forms shown and from the presence of the functional group C=C in the monomers • draw diagrams to represent the formation of a polymer from a given alkene monomer • relate the repeating unit to the monomer.</t>
  </si>
  <si>
    <t>understand how to deduce the structure of a monomer from the repeat unit of anaddition polymer and vice versa</t>
  </si>
  <si>
    <t>4.7.3.2 Condensation polymerisation (HT only)</t>
  </si>
  <si>
    <t>Condensation polymerisation involves monomers with two functional groups. When these types of monomers react they join together, usually losing small molecules such as water, and so the reactions are called condensation reactions. The simplest polymers are produced from two different monomers with two of the same functional groups on each monomer. For example: ethanediol and hexanedioic acid polymerise to produce a polyester</t>
  </si>
  <si>
    <t>Not the same approach but both lead to the idea of a condensation polymer.</t>
  </si>
  <si>
    <t>Students should be able to explain the basic principles of condensation polymerisation by reference to the functional groups in the monomers and the repeating units in the polymers.</t>
  </si>
  <si>
    <t>understand how to write the structural and displayed formula of a polyester, showing the repeat unit, given the formulae of the monomers from which is formed including the reaction of ethanedioic acid and ethanediol</t>
  </si>
  <si>
    <t>The edexcel chemistry specification covers this using a specific example (polyester).</t>
  </si>
  <si>
    <t>4.7.3.3 Amino acids (HT only)</t>
  </si>
  <si>
    <t>Amino acids have two different functional groups in a molecule. Amino acids react by condensation polymerisation to produce polypeptides. For example: glycine is H2NCH2COOH and polymerises to produce the polypeptide Different amino acids can be combined in the same chain to produce proteins.</t>
  </si>
  <si>
    <t>4.7.3.4 DNA (deoxyribonucleic acid) and other naturally occurring polymers</t>
  </si>
  <si>
    <t>DNA (deoxyribonucleic acid) is a large molecule essential for life. DNA encodes genetic instructions for the development and functioning of living organisms and viruses. Most DNA molecules are two polymer chains, made from four different monomers called nucleotides, in the form of a double helix. Other naturally occurring polymers important for life include proteins, starch and cellulose. Students should be able to name the types of monomers from which these naturally occurring polymers are made.</t>
  </si>
  <si>
    <t>4.8 Chemical analysis</t>
  </si>
  <si>
    <t>4.8.1 Purity, formulations and chromatography</t>
  </si>
  <si>
    <t>4.8.1.1 Pure substances</t>
  </si>
  <si>
    <t>In chemistry, a pure substance is a single element or compound, not mixed with any other substance. Pure elements and compounds melt and boil at specific temperatures. Melting point and boiling point data can be used to distinguish pure substances from mixtures. In everyday language, a pure substance can mean a substance that has had nothing added to it, so it is unadulterated and in its natural state, eg pure milk. Students should be able to use melting point and boiling point data to distinguish pure from impure substances.</t>
  </si>
  <si>
    <t>4.8.1.2 Formulations</t>
  </si>
  <si>
    <t>A formulation is a mixture that has been designed as a useful product. Many products are complex mixtures in which each chemical has a particular purpose. Formulations are made by mixing the components in carefully measured quantities to ensure that the product has the required properties. Formulations include fuels, cleaning agents, paints, medicines, alloys, fertilisers and foods. Students should be able to identify formulations given appropriate information. Students do not need to know the names of components in proprietary products.</t>
  </si>
  <si>
    <t>4.8.1.3 Chromatography</t>
  </si>
  <si>
    <t>Chromatography can be used to separate mixtures and can give information to help identify substances. Chromatography involves a stationary phase and a mobile phase. Separation depends on the distribution of substances between the phases. The ratio of the distance moved by a compound (centre of spot from origin) to the distance moved by the solvent can be expressed as its Rf value: Rf = distance moved by substance distance moved by solvent Different compounds have different Rf values in different solvents, which can be used to help identify the compounds. The compounds in a mixture may separate into different spots depending on the solvent but a pure compound will produce a single spot in all solvents. Students should be able to: • explain how paper chromatography separates mixtures • suggest how chromatographic methods can be used for distinguishing pure substances from impure substances • interpret chromatograms and determine Rf values from chromatograms</t>
  </si>
  <si>
    <t>understand how a chromatogram provides information about the composition of a mixture &amp; understand how to use the calculation of Rf values to identify the components of amixture</t>
  </si>
  <si>
    <t>provide answers to an appropriate number of significant figures.</t>
  </si>
  <si>
    <t>Candidates in the Pearson Edexcel chemistry paper may be asked to give their answer to a given number of significant figures.</t>
  </si>
  <si>
    <t>Required practical 6: investigate how paper chromatography can be used to separate and tell the difference between coloured substances. Students should calculate Rf values.</t>
  </si>
  <si>
    <t>4.8.2 Identification of common gases</t>
  </si>
  <si>
    <t>4.8.2.1 Test for hydrogen</t>
  </si>
  <si>
    <t>The test for hydrogen uses a burning splint held at the open end of a test tube of the gas. Hydrogen burns rapidly with a pop sound.</t>
  </si>
  <si>
    <t>describe the test for hydrogen</t>
  </si>
  <si>
    <t>4.8.2.2 Test for oxygen</t>
  </si>
  <si>
    <t>The test for oxygen uses a glowing splint inserted into a test tube of the gas. The splint relights in oxygen.</t>
  </si>
  <si>
    <t>describe the test for oxygen</t>
  </si>
  <si>
    <t>4.8.2.3 Test for carbon dioxide</t>
  </si>
  <si>
    <t>The test for carbon dioxide uses an aqueous solution of calcium hydroxide (lime water). When carbon dioxide is shaken with or bubbled through limewater the limewater turns milky (cloudy).</t>
  </si>
  <si>
    <t>describe the test for carbon dioxide</t>
  </si>
  <si>
    <t>4.8.2.4 Test for chlorine</t>
  </si>
  <si>
    <t>The test for chlorine uses litmus paper. When damp litmus paper is put into chlorine gas the litmus paper is bleached and turns white.</t>
  </si>
  <si>
    <t>describe the test for chlorine</t>
  </si>
  <si>
    <t>4.8.3 Identification of ions by chemical and spectroscopic means (chemistry only)</t>
  </si>
  <si>
    <t>4.8.3.1 Flame tests</t>
  </si>
  <si>
    <t>Flame tests can be used to identify some metal ions (cations). Lithium, sodium, potassium, calcium and copper compounds produce distinctive colours in flame tests: • lithium compounds result in a crimson flame • sodium compounds result in a yellow flame • potassium compounds result in a lilac flame • calcium compounds result in an orange-red flame • copper compounds result in a green flame. If a sample containing a mixture of ions is used some flame colours can be masked.</t>
  </si>
  <si>
    <t>know the colours formed in flame tests for these cations:  • Li+ is red • Na+ is yellow • K+ is lilac • Ca2+ is orange-red • Cu2+ is blue-green.</t>
  </si>
  <si>
    <t>Students should be able to identify species from the results of the tests in 4.8.3.1 to 4.8.3.5. Flame colours of other metal ions are not required knowledge.</t>
  </si>
  <si>
    <t>4.8.3.2 Metal hydroxides</t>
  </si>
  <si>
    <t>Sodium hydroxide solution can be used to identify some metal ions (cations). Solutions of aluminium, calcium and magnesium ions form white precipitates when sodium hydroxide solution is added but only the aluminium hydroxide precipitate dissolves in excess sodium hydroxide solution. Solutions of copper(II), iron(II) and iron(III) ions form coloured precipitates when sodium hydroxide solution is added. Copper(II) forms a blue precipitate, iron(II) a green precipitate and iron(III) a brown precipitate.</t>
  </si>
  <si>
    <t>describe tests for these cations: • Cu2+, Fe2+ and Fe3+ using sodium hydroxide solution</t>
  </si>
  <si>
    <t>Pearson Edexcel chemistry specification requires both oxidation states of iron and also includes the ammonium cation.</t>
  </si>
  <si>
    <t>Students should be able to write balanced equations for the reactions to produce the insoluble hydroxides. Students are not expected to write equations for the production of sodium aluminate.</t>
  </si>
  <si>
    <t>4.8.3.3 Carbonates</t>
  </si>
  <si>
    <t>Carbonates react with dilute acids to form carbon dioxide gas. Carbon dioxide can be identified with limewater.</t>
  </si>
  <si>
    <t>describe tests for these anions: •    CO3^2– using hydrochloric acid and identifying the gas evolved</t>
  </si>
  <si>
    <t>4.8.3.4 Halides</t>
  </si>
  <si>
    <t>describe tests for these anions: •    Cl–, Br– and I– using acidified silver nitrate solution</t>
  </si>
  <si>
    <t>4.8.3.5 Sulfates</t>
  </si>
  <si>
    <t>SO42– using acidified barium chloride solution</t>
  </si>
  <si>
    <t>Required practical 7: use of chemical tests to identify the ions in unknown single ionic compounds covering the ions from sections Flame tests (page 73) to Sulfates (page 74).</t>
  </si>
  <si>
    <t>4.8.3.6 Instrumental methods</t>
  </si>
  <si>
    <t>Elements and compounds can be detected and identified using instrumental methods. Instrumental methods are accurate, sensitive and rapid. Students should be able to state advantages of instrumental methods compared with the chemical tests in this specification.</t>
  </si>
  <si>
    <t>4.8.3.7 Flame emission spectroscopy</t>
  </si>
  <si>
    <t>Flame emission spectroscopy is an example of an instrumental method used to analyse metal ions in solutions. The sample is put into a flame and the light given out is passed through a spectroscope. The output is a line spectrum that can be analysed to identify the metal ions in the solution and measure their concentrations.</t>
  </si>
  <si>
    <t>Students should be able to interpret an instrumental result given appropriate data in chart or tabular form, when accompanied by a reference set in the same form, limited to flame emission spectroscopy.</t>
  </si>
  <si>
    <t>4.9 Chemistry of the atmosphere</t>
  </si>
  <si>
    <t>4.9.1 The composition and evolution of the Earth's atmosphere</t>
  </si>
  <si>
    <t>4.9.1.1 The proportions of different gases in the atmosphere</t>
  </si>
  <si>
    <t>For 200 million years, the proportions of different gases in the atmosphere have been much the same as they are today: • about four-fifths (approximately 80%) nitrogen • about one-fifth (approximately 20%) oxygen • small proportions of various other gases, including carbon dioxide, water vapour and noble gases.</t>
  </si>
  <si>
    <t>4.9.1.2 The Earth's early atmosphere</t>
  </si>
  <si>
    <t>Theories about what was in the Earth’s early atmosphere and how the atmosphere was formed have changed and developed over time. Evidence for the early atmosphere is limited because of the time scale of 4.6 billion years. One theory suggests that during the first billion years of the Earth’s existence there was intense volcanic activity that released gases that formed the early atmosphere and water vapour that condensed to form the oceans. At the start of this period the Earth’s atmosphere may have been like the atmospheres of Mars and Venus today, consisting of mainly carbon dioxide with little or no oxygen gas. Volcanoes also produced nitrogen which gradually built up in the atmosphere and there may have been small proportions of methane and ammonia. When the oceans formed carbon dioxide dissolved in the water and carbonates were precipitated producing sediments, reducing the amount of carbon dioxide in the atmosphere. No knowledge of other theories is required. Students should be able to, given appropriate information, interpret evidence and evaluate different theories about the Earth’s early atmosphere.</t>
  </si>
  <si>
    <t>4.9.1.3 How oxygen increased</t>
  </si>
  <si>
    <t>Algae and plants produced the oxygen that is now in the atmosphere by photosynthesis, which can be represented by the equation: Algae first produced oxygen about 2.7 billion years ago and soon after this oxygen appeared in the atmosphere. Over the next billion years plants evolved and the percentage of oxygen gradually increased to a level that enabled animals to evolve.</t>
  </si>
  <si>
    <t>4.9.1.4 How carbon dioxide decreased</t>
  </si>
  <si>
    <t>Algae and plants decreased the percentage of carbon dioxide in the atmosphere by photosynthesis. Carbon dioxide was also decreased by the formation of sedimentary rocks and fossil fuels that contain carbon.</t>
  </si>
  <si>
    <t>Students should be able to: • describe the main changes in the atmosphere over time and some of the likely causes of these changes • describe and explain the formation of deposits of limestone, coal, crude oil and natural gas.</t>
  </si>
  <si>
    <t>4.9.2 Carbon dioxide and methane as greenhouse gases</t>
  </si>
  <si>
    <t>4.9.2.1 Greenhouse gases</t>
  </si>
  <si>
    <t>Greenhouse gases in the atmosphere maintain temperatures on Earth high enough to support life. Water vapour, carbon dioxide and methane are greenhouse gases. Students should be able to describe the greenhouse effect in terms of the interaction of short and long wavelength radiation with matter.</t>
  </si>
  <si>
    <t>4.9.2.2 Human activities which contribute to an increase in greenhouse gases in the atmosphere</t>
  </si>
  <si>
    <t>Some human activities increase the amounts of greenhouse gases in the atmosphere. These include: • carbon dioxide • methane. Students should be able to recall two human activities that increase the amounts of each of the greenhouse gases carbon dioxide and methane. Based on peer-reviewed evidence, many scientists believe that human activities will cause the temperature of the Earth’s atmosphere to increase at the surface and that this will result in global climate change. However, it is difficult to model such complex systems as global climate change. This leads to simplified models, speculation and opinions presented in the media that may be based on only parts of the evidence and which may be biased.</t>
  </si>
  <si>
    <t>Students should be able to: • evaluate the quality of evidence in a report about global climate change given appropriate information • describe uncertainties in the evidence base • recognise the importance of peer review of results and of communicating results to a wide range of audiences.</t>
  </si>
  <si>
    <t>4.9.2.3 Global climate change</t>
  </si>
  <si>
    <t>An increase in average global temperature is a major cause of climate change. There are several potential effects of global climate change. Students should be able to: • describe briefly four potential effects of global climate change • discuss the scale, risk and environmental implications of global climate change.</t>
  </si>
  <si>
    <t>4.9.2.4 The carbon footprint and its reduction</t>
  </si>
  <si>
    <t>The carbon footprint is the total amount of carbon dioxide and other greenhouse gases emitted over the full life cycle of a product, service or event. The carbon footprint can be reduced by reducing emissions of carbon dioxide and methane. Students should be able to: • describe actions to reduce emissions of carbon dioxide and methane • give reasons why actions may be limited</t>
  </si>
  <si>
    <t>4.9.3 Common atmospheric pollutants and their sources</t>
  </si>
  <si>
    <t>4.9.3.1 Atmospheric pollutants from fuels</t>
  </si>
  <si>
    <t>The combustion of fuels is a major source of atmospheric pollutants. Most fuels, including coal, contain carbon and/or hydrogen and may also contain some sulfur. The gases released into the atmosphere when a fuel is burned may include carbon dioxide, water vapour, carbon monoxide, sulfur dioxide and oxides of nitrogen. Solid particles and unburned hydrocarbons may also be released that form particulates in the atmosphere. Students should be able to: • describe how carbon monoxide, soot (carbon particles), sulfur dioxide and oxides of nitrogen are produced by burning fuels</t>
  </si>
  <si>
    <t>4.12 &amp;  4.14 &amp;  4.15</t>
  </si>
  <si>
    <t>know the possible products of complete and incomplete combustion of hydrocarbons with oxygen in the air &amp; know that, in car engines, the temperature reached is high enough to allow nitrogen and oxygen from air to react, forming oxides of nitrogen &amp; explain how the combustion of some impurities in hydrocarbon fuels results in theformation of sulfur dioxide</t>
  </si>
  <si>
    <t>Particulates not referred to in Pearson Edexcel chemistry specification.</t>
  </si>
  <si>
    <t>predict the products of combustion of a fuel given appropriate information about the composition of the fuel and the conditions in which it is used.</t>
  </si>
  <si>
    <t>4.9.3.2 Properties and effects of atmospheric pollutants</t>
  </si>
  <si>
    <t>Carbon monoxide is a toxic gas. It is colourless and odourless and so is not easily detected. Sulfur dioxide and oxides of nitrogen cause respiratory problems in humans and cause acid rain. Particulates cause global dimming and health problems for humans.</t>
  </si>
  <si>
    <t>4.13 &amp; 4.16</t>
  </si>
  <si>
    <t>understand why carbon monoxide is poisonous, in terms of its effect on the capacity of blood to transport oxygen &amp; understand how sulfur dioxide and oxides of nitrogen contribute to acid rain</t>
  </si>
  <si>
    <t>Students should be able to describe and explain the problems caused by increased amounts of these pollutants in the air.</t>
  </si>
  <si>
    <t>4.10 Using resources</t>
  </si>
  <si>
    <t>4.10.1 Using the Earth's resources and obtaining potable water</t>
  </si>
  <si>
    <t>4.10.1.1 Using the Earth's resources and sustainable development</t>
  </si>
  <si>
    <t>Humans use the Earth’s resources to provide warmth, shelter, food and transport. Natural resources, supplemented by agriculture, provide food, timber, clothing and fuels. Finite resources from the Earth, oceans and atmosphere are processed to provide energy and materials. Chemistry plays an important role in improving agricultural and industrial processes to provide new products and in sustainable development, which is development that meets the needs of current generations without compromising the ability of future generations to meet their own needs. Students should be able to: • state examples of natural products that are supplemented or replaced by agricultural and synthetic products • distinguish between finite and renewable resources given appropriate information. Students should be able to:</t>
  </si>
  <si>
    <t>extract and interpret information about resources from charts, graphs and tables</t>
  </si>
  <si>
    <t>use orders of magnitude to evaluate the significance of data.</t>
  </si>
  <si>
    <t>Order of magnitude is one of the maths skills required in the Pearson Edexcel chemistry specification.</t>
  </si>
  <si>
    <t>4.10.1.2 Potable water</t>
  </si>
  <si>
    <t>Water of appropriate quality is essential for life. For humans, drinking water should have sufficiently low levels of dissolved salts and microbes. Water that is safe to drink is called potable water. Potable water is not pure water in the chemical sense because it contains dissolved substances. The methods used to produce potable water depend on available supplies of water and local conditions. In the United Kingdom (UK), rain provides water with low levels of dissolved substances (fresh water) that collects in the ground and in lakes and rivers, and most potable water is produced by: • choosing an appropriate source of fresh water • passing the water through filter beds • sterilising. Sterilising agents used for potable water include chlorine, ozone or ultraviolet light. If supplies of fresh water are limited, desalination of salty water or sea water may be required. Desalination can be done by distillation or by processes that use membranes such as reverse osmosis. These processes require large amounts of energy. Students should be able to: • distinguish between potable water and pure water • describe the differences in treatment of ground water and salty water • give reasons for the steps used to produce potable water.</t>
  </si>
  <si>
    <t>Required practical 8: analysis and purification of water samples from different sources, including pH, dissolved solids and distillation.</t>
  </si>
  <si>
    <t>4.10.1.3 Waste water treatment</t>
  </si>
  <si>
    <t>Urban lifestyles and industrial processes produce large amounts of waste water that require treatment before being released into the environment. Sewage and agricultural waste water require removal of organic matter and harmful microbes. Industrial waste water may require removal of organic matter and harmful chemicals. Sewage treatment includes: • screening and grit removal • sedimentation to produce sewage sludge and effluent • anaerobic digestion of sewage sludge • aerobic biological treatment of effluent. Students should be able to comment on the relative ease of obtaining potable water from waste, ground and salt water.</t>
  </si>
  <si>
    <t>4.10.1.4 Alternative methods of extracting metals (HT only)</t>
  </si>
  <si>
    <t>The Earth’s resources of metal ores are limited. Copper ores are becoming scarce and new ways of extracting copper from low-grade ores include phytomining, and bioleaching. These methods avoid traditional mining methods of digging, moving and disposing of large amounts of rock. Phytomining uses plants to absorb metal compounds. The plants are harvested and then burned to produce ash that contains metal compounds. Bioleaching uses bacteria to produce leachate solutions that contain metal compounds. The metal compounds can be processed to obtain the metal. For example, copper can be obtained from solutions of copper compounds by displacement using scrap iron or by electrolysis. Students should be able to evaluate alternative biological methods of metal extraction, given appropriate information.</t>
  </si>
  <si>
    <t>4.10.2 Life cycle assessment and recycling</t>
  </si>
  <si>
    <t>4.10.2.1 Life cycle assessment</t>
  </si>
  <si>
    <t>Life cycle assessments (LCAs) are carried out to assess the environmental impact of products in each of these stages: • extracting and processing raw materials • manufacturing and packaging • use and operation during its lifetime • disposal at the end of its useful life, including transport and distribution at each stage. Use of water, resources, energy sources and production of some wastes can be fairly easily quantified. Allocating numerical values to pollutant effects is less straightforward and requires value judgements, so LCA is not a purely objective process. Selective or abbreviated LCAs can be devised to evaluate a product but these can be misused to reach pre-determined conclusions, eg in support of claims for advertising purposes. Students should be able to carry out simple comparative LCAs for shopping bags made from plastic and paper.</t>
  </si>
  <si>
    <t>4.10.2.2 Ways of reducing the use of resources</t>
  </si>
  <si>
    <t>The reduction in use, reuse and recycling of materials by end users reduces the use of limited resources, use of energy sources, waste and environmental impacts. Metals, glass, building materials, clay ceramics and most plastics are produced from limited raw materials. Much of the energy for the processes comes from limited resources. Obtaining raw materials from the Earth by quarrying and mining causes environmental impacts. Some products, such as glass bottles, can be reused. Glass bottles can be crushed and melted to make different glass products. Other products cannot be reused and so are recycled for a different use. Metals can be recycled by melting and recasting or reforming into different products. The amount of separation required for recycling depends on the material and the properties required of the final product. For example, some scrap steel can be added to iron from a blast furnace to reduce the amount of iron that needs to be extracted from iron ore. Students should be able to evaluate ways of reducing the use of limited resources, given appropriate information.</t>
  </si>
  <si>
    <t>4.10.3 Using materials (chemistry only)</t>
  </si>
  <si>
    <t>4.10.3.1 Corrosion and its prevention</t>
  </si>
  <si>
    <t>Corrosion is the destruction of materials by chemical reactions with substances in the environment. Rusting is an example of corrosion. Both air and water are necessary for iron to rust. Corrosion can be prevented by applying a coating that acts as a barrier, such as greasing, painting or electroplating. Aluminium has an oxide coating that protects the metal from further corrosion. Some coatings are reactive and contain a more reactive metal to provide sacrificial protection, eg zinc is used to galvanise iron.</t>
  </si>
  <si>
    <t>2.18 &amp; 2.19</t>
  </si>
  <si>
    <t>2.4 &amp; 2.5</t>
  </si>
  <si>
    <t>know the conditions under which iron rusts &amp; understand how the rusting of iron may be prevented by:  • barrier methods.  • galvanising. • sacrificial protection</t>
  </si>
  <si>
    <t>Students should be able to: • describe experiments and interpret results to show that both air and water are necessary for rusting • explain sacrificial protection in terms of relative reactivity.</t>
  </si>
  <si>
    <t>4.10.3.2 Alloys as useful materials</t>
  </si>
  <si>
    <t>Most metals in everyday use are alloys. Bronze is an alloy of copper and tin. Brass is an alloy of copper and zinc. Gold used as jewellery is usually an alloy with silver, copper and zinc. The proportion of gold in the alloy is measured in carats. 24 carat being 100% (pure gold), and 18 carat being 75% gold. Steels are alloys of iron that contain specific amounts of carbon and other metals. High carbon steel is strong but brittle. Low carbon steel is softer and more easily shaped. Steels containing chromium and nickel (stainless steels) are hard and resistant to corrosion. Aluminium alloys are low density.</t>
  </si>
  <si>
    <t>Students should be able to: • recall a use of each of the alloys specified • interpret and evaluate the composition and uses of alloys other than those specified given appropriate information.</t>
  </si>
  <si>
    <t>4.10.3.3 Ceramics, polymers and composites</t>
  </si>
  <si>
    <t>Most of the glass we use is soda-lime glass, made by heating a mixture of sand, sodium carbonate and limestone. Borosilicate glass, made from sand and boron trioxide, melts at higher temperatures than soda-lime glass. Clay ceramics, including pottery and bricks, are made by shaping wet clay and then heating in a furnace. The properties of polymers depend on what monomers they are made from and the conditions under which they are made. For example, low density (LD) and high density (HD) poly(ethene) are produced from ethene. Thermosoftening polymers melt when they are heated. Thermosetting polymers do not melt when they are heated. Students should be able to: • explain how low density and high density poly(ethene) are both produced from ethene • explain the difference between thermosoftening and thermosetting polymers in terms of their structures. Most composites are made of two materials, a matrix or binder surrounding and binding together fibres or fragments of the other material, which is called the reinforcement. Students should be able to recall some examples of composites</t>
  </si>
  <si>
    <t>Students should be able to, given appropriate information: • compare quantitatively the physical properties of glass and clay ceramics, polymers, composites and metals • explain how the properties of materials are related to their uses and select appropriate materials.</t>
  </si>
  <si>
    <t>4.10.4 The Haber process and the use of NPK fertilisers (chemistry only)</t>
  </si>
  <si>
    <t>4.10.4.1 The Haber process</t>
  </si>
  <si>
    <t>The Haber process is used to manufacture ammonia, which can be used to produce nitrogen-based fertilisers. The raw materials for the Haber process are nitrogen and hydrogen. Students should be able to recall a source for the nitrogen and a source for the hydrogen used in the Haber process. The purified gases are passed over a catalyst of iron at a high temperature (about 450°C) and a high pressure (about 200 atmospheres). Some of the hydrogen and nitrogen reacts to form ammonia. The reaction is reversible so some of the ammonia produced breaks down into nitrogen and hydrogen: nitrogen + hydrogen ammonia On cooling, the ammonia liquefies and is removed. The remaining hydrogen and nitrogen are recycled.</t>
  </si>
  <si>
    <t>(HT only) Students should be able to: • interpret graphs of reaction conditions versus rate</t>
  </si>
  <si>
    <t>apply the principles of dynamic equilibrium in Reversible reactions and dynamic equilibrium (page 59) to the Haber process • explain the trade-off between rate of production and position of equilibrium • explain how the commercially used conditions for the Haber process are related to the availability and cost of raw materials and energy supplies, control of equilibrium position and rate.</t>
  </si>
  <si>
    <t>4.10.4.2 Production and uses of NPK fertilisers</t>
  </si>
  <si>
    <t>Compounds of nitrogen, phosphorus and potassium are used as fertilisers to improve agricultural productivity. NPK fertilisers contain compounds of all three elements. Industrial production of NPK fertilisers can be achieved using a variety of raw materials in several integrated processes. NPK fertilisers are formulations of various salts containing appropriate percentages of the elements. Ammonia can be used to manufacture ammonium salts and nitric acid. Potassium chloride, potassium sulfate and phosphate rock are obtained by mining, but phosphate rock cannot be used directly as a fertiliser. Phosphate rock is treated with nitric acid or sulfuric acid to produce soluble salts that can be used as fertilisers. Students should be able to: • recall the names of the salts produced when phosphate rock is treated with nitric acid, sulfuric acid and phosphoric acid • compare the industrial production of fertilisers with laboratory preparations of the same compounds, given appropriate information.</t>
  </si>
  <si>
    <t>AQA Sub Spec point</t>
  </si>
  <si>
    <t>4.1 Energy</t>
  </si>
  <si>
    <t>4.1.1 Energy changes in a system, and the ways energy is stored before and after such changes</t>
  </si>
  <si>
    <t>4.1.1.1 Energy stores and systems</t>
  </si>
  <si>
    <t>A system is an object or group of objects. There are changes in the way energy is stored when a system changes. Students should be able to describe all the changes involved in the way energy is stored when a system changes, for common situations. For example: • an object projected upwards • a moving object hitting an obstacle • an object accelerated by a constant force • a vehicle slowing down • bringing water to a boil in an electric kettle. Throughout this section on Energy students should be able to calculate the changes in energy involved when a system is changed by: • heating • work done by forces • work done when a current flows</t>
  </si>
  <si>
    <t>use calculations to show on a common scale how the overall energy in a system is redistributed when the system is changed.</t>
  </si>
  <si>
    <t>4.1.1.2 Changes in energy</t>
  </si>
  <si>
    <t>Students should be able to calculate the amount of energy associated with a moving object, a stretched spring and an object raised above ground level.</t>
  </si>
  <si>
    <t>Also 4.14. Energy related to stretched springs is not assessed</t>
  </si>
  <si>
    <t>The kinetic energy of a moving object can be calculated using the equation: kinetic energy = 0.5 × mass × s peed 2 Ek = 1 2  m v2 kinetic energy, Ek , in joules, J mass, m, in kilograms, kg speed, v, in metres per second, m/s</t>
  </si>
  <si>
    <t>The amount of elastic potential energy stored in a stretched spring can be calculated using the equation: elastic potential energy = 0.5 × s pring constant × extension 2 Ee    = 1 2  k e2 (assuming the limit of proportionality has not been exceeded) elastic potential energy, Ee, in joules, J spring constant, k, in newtons per metre, N/m extension, e, in metres, m</t>
  </si>
  <si>
    <t/>
  </si>
  <si>
    <t>The amount of gravitational potential energy gained by an object raised above ground level can be calculated using the equation: g . p . e . = mass × gravitational f ield strength × height Ep = m g h gravitational potential energy, Ep, in joules, J mass, m, in kilograms, kg gravitational field strength, g, in newtons per kilogram, N/kg (In any calculation the value of the gravitational field strength (g) will be given). height, h, in metres, m</t>
  </si>
  <si>
    <t>4.1.1.3 Energy changes in systems</t>
  </si>
  <si>
    <t>The amount of energy stored in or released from a system as its temperature changes can be calculated using the equation: change in thermal energy = mass × s peci f ic heat ca pacity × tem perature change ∆ E  = m c  ∆ θ change in thermal energy, ∆E, in joules, J mass, m, in kilograms, kg specific heat capacity, c, in joules per kilogram per degree Celsius, J/kg °C temperature change, ∆θ, in degrees Celsius, °C The specific heat capacity of a substance is the amount of energy required to raise the temperature of one kilogram of the substance by one degree Celsius.</t>
  </si>
  <si>
    <t>Required practical activity 1: investigation to determine the specific heat capacity of one or more materials. The investigation will involve linking the decrease of one energy store (or work done) to the increase in temperature and subsequent increase in thermal energy stored.</t>
  </si>
  <si>
    <t>4.1.1.4 Power</t>
  </si>
  <si>
    <t>Power is defined as the rate at which energy is transferred or the rate at which work is done. power = energy trans f erred time P  = E t power = work done time P  = W t power, P, in watts, W energy transferred, E, in joules, J time, t, in seconds, s work done, W, in joules, J An energy transfer of 1 joule per second is equal to a power of 1 watt. Students should be able to give examples that illustrate the definition of power eg comparing two electric motors that both lift the same weight through the same height but one does it faster than the other.</t>
  </si>
  <si>
    <t>Also 4.17</t>
  </si>
  <si>
    <t>4.1.2 Conservation and dissipation of energy</t>
  </si>
  <si>
    <t>4.1.2.1 Energy transfers in a system</t>
  </si>
  <si>
    <t>Energy can be transferred usefully, stored or dissipated, but cannot be created or destroyed. Students should be able to describe with examples where there are energy transfers in a closed system, that there is no net change to the total energy. Students should be able to describe, with examples, how in all system changes energy is dissipated, so that it is stored in less useful ways. This energy is often described as being ‘wasted’.</t>
  </si>
  <si>
    <t>Students should be able to explain ways of reducing unwanted energy transfers, for example through lubrication and the use of thermal insulation. The higher the thermal conductivity of a material the higher the rate of energy transfer by conduction across the material. Students should be able to describe how the rate of cooling of a building is affected by the thickness and thermal conductivity of its walls. Students do not need to know the definition of thermal conductivity.</t>
  </si>
  <si>
    <t>Required practical activity 2 (physics only): investigate the effectiveness of different materials as thermal insulators and the factors that may affect the thermal insulation properties of a material.</t>
  </si>
  <si>
    <t>4.1.2.2 Efficiency</t>
  </si>
  <si>
    <t>The energy efficiency for any energy transfer can be calculated using the equation: e f f iciency = use f ul out put energy trans f er total in put energy trans f er Efficiency may also be calculated using the equation: e f f iciency = use f ul power out put total power in put</t>
  </si>
  <si>
    <t>(HT only) Students should be able to describe ways to increase the efficiency of an intended energy transfer.</t>
  </si>
  <si>
    <t>4.1.3 National and global energy resources</t>
  </si>
  <si>
    <t>The main energy resources available for use on Earth include: fossil fuels (coal, oil and gas), nuclear fuel, bio-fuel, wind, hydro_x0002_electricity, geothermal, the tides, the Sun and water waves. A renewable energy resource is one that is being (or can be) replenished as it is used. The uses of energy resources include: transport, electricity generation and heating. Students should be able to: • describe the main energy sources available • distinguish between energy resources that are renewable and energy resources that are non-renewable • compare ways that different energy resources are used, the uses to include transport, electricity generation and heating • understand why some energy resources are more reliable than others</t>
  </si>
  <si>
    <t>describe the environmental impact arising from the use of different energy resource</t>
  </si>
  <si>
    <t>explain patterns and trends in the use of energy resources. Descriptions of how energy resources are used to generate electricity are not required</t>
  </si>
  <si>
    <t>Students should be able to: • consider the environmental issues that may arise from the use of different energy resources • show that science has the ability to identify environmental issues arising from the use of energy resources but not always the power to deal with the issues because of political, social, ethical or economic considerations.</t>
  </si>
  <si>
    <t>4.2 Electricity</t>
  </si>
  <si>
    <t>4.2.1 Current, potential difference and resistance</t>
  </si>
  <si>
    <t>4.2.1.1 Standard circuit diagram symbols</t>
  </si>
  <si>
    <t>Circuit diagrams use standard symbols. Students should be able to draw and interpret circuit diagrams.</t>
  </si>
  <si>
    <t>Not covered explicitly by any spec point, but implied throughout. Symbols covered in appendix 2</t>
  </si>
  <si>
    <t>4.2.1.2 Electrical charge and current</t>
  </si>
  <si>
    <t>For electrical charge to flow through a closed circuit the circuit must include a source of potential difference.</t>
  </si>
  <si>
    <t>Electric current is a flow of electrical charge. The size of the electric current is the rate of flow of electrical charge. Charge flow, current and time are linked by the equation: charge f low = current × time Q   = I t charge flow, Q, in coulombs, C current, I, in amperes, A (amp is acceptable for ampere) time, t, in seconds, s A current has the same value at any point in a single closed loop.</t>
  </si>
  <si>
    <t>Also 2.15</t>
  </si>
  <si>
    <t>4.2.1.3 Current, resistance and potential difference</t>
  </si>
  <si>
    <t>The current (I) through a component depends on both the resistance (R) of the component and the potential difference (V) across the component. The greater the resistance of the component the smaller the current for a given potential difference (pd) across the component. Questions will be set using the term potential difference. Students will gain credit for the correct use of either potential difference or voltage.</t>
  </si>
  <si>
    <t>Current, potential difference or resistance can be calculated using the equation: potential di f f erence = current × resistance V  = I R potential difference, V, in volts, V current, I, in amperes, A (amp is acceptable for ampere) resistance, R, in ohms, Ω</t>
  </si>
  <si>
    <t>Required practical activity 3: Use circuit diagrams to set up and check appropriate circuits to investigate the factors affecting the resistance of electrical circuits. This should include: • the length of a wire at constant temperature • combinations of resistors in series and parallel.</t>
  </si>
  <si>
    <t>4.2.1.4 Resistors</t>
  </si>
  <si>
    <t>Students should be able to explain that, for some resistors, the value of R remains constant but that in others it can change as the current changes. The current through an ohmic conductor (at a constant temperature) is directly proportional to the potential difference across the resistor. This means that the resistance remains constant as the current changes. The resistance of components such as lamps, diodes, thermistors and LDRs is not constant; it changes with the current through the component. The resistance of a filament lamp increases as the temperature of the filament increases. The current through a diode flows in one direction only. The diode has a very high resistance in the reverse direction.</t>
  </si>
  <si>
    <t>The resistance of a thermistor decreases as the temperature increases. The applications of thermistors in circuits eg a thermostat is required. The resistance of an LDR decreases as light intensity increases.</t>
  </si>
  <si>
    <t>The application of LDRs in circuits eg switching lights on when it gets dark is required.</t>
  </si>
  <si>
    <t>Students should be able to: explain the design and use of a circuit to measure the resistance of a component by measuring the current through, and potential difference across, the component • draw an appropriate circuit diagram using correct circuit symbols.</t>
  </si>
  <si>
    <t>Students should be able to use graphs to explore whether circuit elements are linear or non-linear and relate the curves produced to their function and properties.</t>
  </si>
  <si>
    <t>Required practical activity 4: use circuit diagrams to construct appropriate circuits to investigate the I–V characteristics of a variety of circuit elements, including a filament lamp, a diode and a resistor at constant temperature.</t>
  </si>
  <si>
    <t>4.2.2 Series and parallel circuits</t>
  </si>
  <si>
    <t>There are two ways of joining electrical components, in series and in parallel. Some circuits include both series and parallel parts. For components connected in series: • there is the same current through each component • the total potential difference of the power supply is shared between the components • the total resistance of two components is the sum of the resistance of each component. Rtotal = R1 + R2 resistance, R, in ohms, Ω For components connected in parallel: • the potential difference across each component is the same • the total current through the whole circuit is the sum of the currents through the separate components • the total resistance of two resistors is less than the resistance of the smallest individual resistor.</t>
  </si>
  <si>
    <t>Also 2.18 and 2.19</t>
  </si>
  <si>
    <t>Students should be able to: use circuit diagrams to construct and check series and parallel circuits that include a variety of common circuit components • describe the difference between series and parallel circuits • explain qualitatively why adding resistors in series increases the total resistance whilst adding resistors in parallel decreases the total resistance</t>
  </si>
  <si>
    <t>explain the design and use of dc series circuits for measurement and testing purposes</t>
  </si>
  <si>
    <t>calculate the currents, potential differences and resistances in dc series circuits • solve problems for circuits which include resistors in series using the concept of equivalent resistance. Students are not required to calculate the total resistance of two resistors joined in parallel.</t>
  </si>
  <si>
    <t>4.2.3 Domestic uses and safety</t>
  </si>
  <si>
    <t>4.2.3.1 Direct and alternating potential difference</t>
  </si>
  <si>
    <t>Mains electricity is an ac supply. In the United Kingdom the domestic electricity supply has a frequency of 50 Hz and is about 230 V. Students should be able to explain the difference between direct and alternating potential difference.</t>
  </si>
  <si>
    <t>4.2.3.2 Mains electricity</t>
  </si>
  <si>
    <t>Most electrical appliances are connected to the mains using three_x0002_core cable. The insulation covering each wire is colour coded for easy identification: live wire – brown neutral wire – blue earth wire – green and yellow stripes. The live wire carries the alternating potential difference from the supply. The neutral wire completes the circuit. The earth wire is a safety wire to stop the appliance becoming live. The potential difference between the live wire and earth (0 V) is about 230 V. The neutral wire is at, or close to, earth potential (0 V). The earth wire is at 0 V, it only carries a current if there is a fault. Students should be able to explain: • that a live wire may be dangerous even when a switch in the mains circuit is open • the dangers of providing any connection between the live wire and earth.</t>
  </si>
  <si>
    <t>4.2.4 Energy transfers</t>
  </si>
  <si>
    <t>4.2.4.1 Power</t>
  </si>
  <si>
    <t>Students should be able to explain how the power transfer in any circuit device is related to the potential difference across it and the current through it, and to the energy changes over time: power = potential di f f erence × current P  = V I power = current 2 × resistance P  =  I2  R power, P, in watts, W potential difference, V, in volts, V current, I, in amperes, A (amp is acceptable for ampere) resistance, R, in ohms, Ω</t>
  </si>
  <si>
    <t>Second equation not assessed</t>
  </si>
  <si>
    <t>4.2.4.2 Energy transfers in everyday appliances</t>
  </si>
  <si>
    <t>Everyday electrical appliances are designed to bring about energy transfers. The amount of energy an appliance transfers depends on how long the appliance is switched on for and the power of the appliance. Students should be able to describe how different domestic appliances transfer energy from batteries or ac mains to the kinetic energy of electric motors or the energy of heating devices. Work is done when charge flows in a circuit.</t>
  </si>
  <si>
    <t>The amount of energy transferred by electrical work can be calculated using the equation:_x000D_ energy trans f erred = power × time E  = P t energy trans f erred = charge f low × potential di f f erence E  = Q V energy transferred, E, in joules, J power, P, in watts, W time, t, in seconds, s charge flow, Q, in coulombs, C potential difference, V, in volts, V</t>
  </si>
  <si>
    <t>Students should be able to explain how the power of a circuit device is related to: • the potential difference across it and the current through it • the energy transferred over a given time. Students should be able to describe, with examples, the relationship between the power ratings for domestic electrical appliances and the changes in stored energy when they are in use.</t>
  </si>
  <si>
    <t>4.2.4.3 The National Grid</t>
  </si>
  <si>
    <t>The National Grid is a system of cables and transformers linking power stations to consumers.</t>
  </si>
  <si>
    <t>Electrical power is transferred from power stations to consumers using the National Grid. Step-up transformers are used to increase the potential difference from the power station to the transmission cables then step-down transformers are used to decrease, to a much lower value, the potential difference for domestic use. Students should be able to explain why the National Grid system is an efficient way to transfer energy.</t>
  </si>
  <si>
    <t>4.2.5 Static electricity (physics only)</t>
  </si>
  <si>
    <t>4.2.5.1 Static charge</t>
  </si>
  <si>
    <t>When certain insulating materials are rubbed against each other they become electrically charged. Negatively charged electrons are rubbed off one material and on to the other. The material that gains electrons becomes negatively charged. The material that loses electrons is left with an equal positive charge. When two electrically charged objects are brought close together they exert a force on each other. Two objects that carry the same type of charge repel. Two objects that carry different types of charge attract. Attraction and repulsion between two charged objects are examples of non-contact force. Students should be able to: • describe the production of static electricity, and sparking, by rubbing surfaces • describe evidence that charged objects exert forces of attraction or repulsion on one another when not in contact • explain how the transfer of electrons between objects can explain the phenomena of static electricity.</t>
  </si>
  <si>
    <t>Also 2.24P, 2.25P and 2.26P</t>
  </si>
  <si>
    <t>4.2.5.2 Electric fields</t>
  </si>
  <si>
    <t>A charged object creates an electric field around itself. The electric field is strongest close to the charged object. The further away from the charged object, the weaker the field. A second charged object placed in the field experiences a force. The force gets stronger as the distance between the objects decreases. Students should be able to: • draw the electric field pattern for an isolated charged sphere • explain the concept of an electric field</t>
  </si>
  <si>
    <t>explain how the concept of an electric field helps to explain the non-contact force between charged objects as well as other electrostatic phenomena such as sparking.</t>
  </si>
  <si>
    <t>4.3 Particle model of matter</t>
  </si>
  <si>
    <t>4.3.1 Changes of state and the particle model</t>
  </si>
  <si>
    <t>4.3.1.1 Density of materials</t>
  </si>
  <si>
    <t>The density of a material is defined by the equation: density = mass volume ρ = m V density, ρ, in kilograms per metre cubed, kg/m3 mass, m, in kilograms, kg volume, V, in metres cubed, m3 The particle model can be used to explain • the different states of matter • differences in density.</t>
  </si>
  <si>
    <t>Students should be able to recognise/draw simple diagrams to model the difference between solids, liquids and gases.</t>
  </si>
  <si>
    <t>Students should be able to explain the differences in density between the different states of matter in terms of the arrangement of atoms or molecules.</t>
  </si>
  <si>
    <t>Required practical activity 5: use appropriate apparatus to make and record the measurements needed to determine the densities of regular and irregular solid objects and liquids. Volume should be determined from the dimensions of regularly shaped objects, and by a displacement technique for irregularly shaped objects. Dimensions to be measured using appropriate apparatus such as a ruler, micrometer or Vernier callipers.</t>
  </si>
  <si>
    <t>4.3.1.2 Changes of state</t>
  </si>
  <si>
    <t>Students should be able to describe how, when substances change state (melt, freeze, boil, evaporate, condense or sublimate), mass is conserved. Changes of state are physical changes which differ from chemical changes because the material recovers its original properties if the change is reversed.</t>
  </si>
  <si>
    <t>4.3.2 Internal energy and energy transfers</t>
  </si>
  <si>
    <t>4.3.2.1 Internal energy</t>
  </si>
  <si>
    <t>Energy is stored inside a system by the particles (atoms and molecules) that make up the system. This is called internal energy. Internal energy is the total kinetic energy and potential energy of all the particles (atoms and molecules) that make up a system. Heating changes the energy stored within the system by increasing the energy of the particles that make up the system. This either raises the temperature of the system or produces a change of state.</t>
  </si>
  <si>
    <t>4.3.2.2 Temperature changes in a system and specific heat capacity</t>
  </si>
  <si>
    <t>If the temperature of the system increases, the increase in temperature depends on the mass of the substance heated, the type of material and the energy input to the system.</t>
  </si>
  <si>
    <t>The following equation applies: change in thermal energy = mass × s peci f ic heat ca pacity × tem perature change ∆ E  = m c  ∆ θ change in thermal energy, ∆E, in joules, J mass, m, in kilograms, kg specific heat capacity, c, in joules per kilogram per degree Celsius, J/kg °C temperature change, ∆θ, in degrees Celsius, °C. The specific heat capacity of a substance is the amount of energy required to raise the temperature of one kilogram of the substance by one degree Celsius.</t>
  </si>
  <si>
    <t>4.3.2.3 Changes of state and specific latent heat</t>
  </si>
  <si>
    <t>If a change of state happens: The energy needed for a substance to change state is called latent heat. When a change of state occurs, the energy supplied changes the energy stored (internal energy) but not the temperature. The specific latent heat of a substance is the amount of energy required to change the state of one kilogram of the substance with no change in temperature.</t>
  </si>
  <si>
    <t>energy f or a change o f state = mass × s peci f ic latent heat E  = m L energy, E, in joules, J mass, m, in kilograms, kg specific latent heat, L, in joules per kilogram, J/kg Specific latent heat of fusion – change of state from solid to liquid Specific latent heat of vaporisation – change of state from liquid to vapour</t>
  </si>
  <si>
    <t>Students should be able to interpret heating and cooling graphs that include changes of state. Students should be able to distinguish between specific heat capacity and specific latent heat.</t>
  </si>
  <si>
    <t>4.3.3 Particle model and pressure</t>
  </si>
  <si>
    <t>4.3.3.1 Particle motion in gases</t>
  </si>
  <si>
    <t>The molecules of a gas are in constant random motion. The temperature of the gas is related to the average kinetic energy of the molecules. Changing the temperature of a gas, held at constant volume, changes the pressure exerted by the gas.</t>
  </si>
  <si>
    <t>Students should be able to: • explain how the motion of the molecules in a gas is related to both its temperature and its pressure • explain qualitatively the relation between the temperature of a gas and its pressure at constant volume.</t>
  </si>
  <si>
    <t>4.3.3.2 Pressure in gases (physics only)</t>
  </si>
  <si>
    <t>A gas can be compressed or expanded by pressure changes. The pressure produces a net force at right angles to the wall of the gas container (or any surface).</t>
  </si>
  <si>
    <t>Students should be able to use the particle model to explain how increasing the volume in which a gas is contained, at constant temperature, can lead to a decrease in pressure. For a fixed mass of gas held at a constant temperature: pressure × volume = constant p V  =  constant pressure, p, in pascals, Pa volume, V, in metres cubed, m3 Students should be able to calculate the change in the pressure of a gas or the volume of a gas (a fixed mass held at constant temperature) when either the pressure or volume is increased or decreased.</t>
  </si>
  <si>
    <t>4.3.3.3 Increasing the pressure of a gas (physics only) (HT only)</t>
  </si>
  <si>
    <t>Work is the transfer of energy by a force. Doing work on a gas increases the internal energy of the gas and can cause an increase in the temperature of the gas.</t>
  </si>
  <si>
    <t>Students should be able to explain how, in a given situation eg a bicycle pump, doing work on an enclosed gas leads to an increase in the temperature of the gas.</t>
  </si>
  <si>
    <t>4.4 Atomic structure</t>
  </si>
  <si>
    <t>4.4.1 Atoms and isotopes</t>
  </si>
  <si>
    <t>4.4.1.1 The structure of an atom</t>
  </si>
  <si>
    <t>Atoms are very small, having a radius of about 1 × 10-10 metres. The basic structure of an atom is a positively charged nucleus composed of both protons and neutrons surrounded by negatively charged electrons. The radius of a nucleus is less than 1/10 000 of the radius of an atom. Most of the mass of an atom is concentrated in the nucleus. The electrons are arranged at different distances from the nucleus (different energy levels). The electron arrangements may change with the absorption of electromagnetic radiation (move further from the nucleus; a higher energy level) or by the emission of electromagnetic radiation (move closer to the nucleus; a lower energy level).</t>
  </si>
  <si>
    <t>4.4.1.2 Mass number, atomic number and isotopes</t>
  </si>
  <si>
    <t>In an atom the number of electrons is equal to the number of protons in the nucleus. Atoms have no overall electrical charge. All atoms of a particular element have the same number of protons. The number of protons in an atom of an element is called its atomic number. The total number of protons and neutrons in an atom is called its mass number. Atoms can be represented as shown in this example: Atoms of the same element can have different numbers of neutrons; these atoms are called isotopes of that element. Atoms turn into positive ions if they lose one or more outer electron(s).</t>
  </si>
  <si>
    <t>Students should be able to relate differences between isotopes to differences in conventional representations of their identities, charges and masses.</t>
  </si>
  <si>
    <t>4.4.1.3 The development of the model of the atom (common content with chemistry)</t>
  </si>
  <si>
    <t>New experimental evidence may lead to a scientific model being changed or replaced. Before the discovery of the electron, atoms were thought to be tiny spheres that could not be divided. The discovery of the electron led to the plum pudding model of the atom. The plum pudding model suggested that the atom is a ball of positive charge with negative electrons embedded in it. The results from the alpha particle scattering experiment led to the conclusion that the mass of an atom was concentrated at the centre (nucleus) and that the nucleus was charged. This nuclear model replaced the plum pudding model. Niels Bohr adapted the nuclear model by suggesting that electrons orbit the nucleus at specific distances. The theoretical calculations of Bohr agreed with experimental observations. Later experiments led to the idea that the positive charge of any nucleus could be subdivided into a whole number of smaller particles, each particle having the same amount of positive charge. The name proton was given to these particles. The experimental work of James Chadwick provided the evidence to show the existence of neutrons within the nucleus. This was about 20 years after the nucleus became an accepted scientific idea. Students should be able to describe:</t>
  </si>
  <si>
    <t>why the new evidence from the scattering experiment led to a change in the atomic model</t>
  </si>
  <si>
    <t>the difference between the plum pudding model of the atom and the nuclear model of the atom. Details of experimental work supporting the Bohr model are not required. Details of Chadwick’s experimental work are not required.</t>
  </si>
  <si>
    <t>4.4.2 Atoms and nuclear radiation</t>
  </si>
  <si>
    <t>4.4.2.1 Radioactive decay and nuclear radiation</t>
  </si>
  <si>
    <t>Some atomic nuclei are unstable. The nucleus gives out radiation as it changes to become more stable. This is a random process called radioactive decay. Activity is the rate at which a source of unstable nuclei decays. Activity is measured in becquerel (Bq) Count-rate is the number of decays recorded each second by a detector (eg Geiger-Muller tube). The nuclear radiation emitted may be: • an alpha particle (α) – this consists of two neutrons and two protons, it is the same as a helium nucleus • a beta particle (β) – a high speed electron ejected from the nucleus as a neutron turns into a proton • a gamma ray (γ) – electromagnetic radiation from the nucleus • a neutron (n).</t>
  </si>
  <si>
    <t>Required knowledge of the properties of alpha particles, beta particles and gamma rays is limited to their penetration through materials, their range in air and ionising power. Students should be able to apply their knowledge to the uses of radiation and evaluate the best sources of radiation to use in a given situation.</t>
  </si>
  <si>
    <t>4.4.2.2 Nuclear equations</t>
  </si>
  <si>
    <t>Nuclear equations are used to represent radioactive decay. In a nuclear equation an alpha particle may be represented by the symbol: and a beta particle by the symbol: The emission of the different types of nuclear radiation may cause a change in the mass and /or the charge of the nucleus. For example: So alpha decay causes both the mass and charge of the nucleus to decrease. So beta decay does not cause the mass of the nucleus to change but does cause the charge of the nucleus to increase. Students are not required to recall these two examples. Students should be able to use the names and symbols of common nuclei and particles to write balanced equations that show single alpha (α) and beta (β) decay. This is limited to balancing the atomic numbers and mass numbers. The identification of daughter elements from such decays is not required. The emission of a gamma ray does not cause the mass or the charge of the nucleus to change.</t>
  </si>
  <si>
    <t>Also 7.8</t>
  </si>
  <si>
    <t>4.4.2.3 Half-lives and the random nature of radioactive decay</t>
  </si>
  <si>
    <t>Radioactive decay is random. The half-life of a radioactive isotope is the time it takes for the number of nuclei of the isotope in a sample to halve, or the time it takes for the count rate (or activity) from a sample containing the isotope to fall to half its initial level.</t>
  </si>
  <si>
    <t>Students should be able to explain the concept of half-life and how it is related to the random nature of radioactive decay.</t>
  </si>
  <si>
    <t>Students should be able to determine the half-life of a radioactive isotope from given information.</t>
  </si>
  <si>
    <t>(HT only) Students should be able to calculate the net decline, expressed as a ratio, in a radioactive emission after a given number of half-lives.</t>
  </si>
  <si>
    <t>4.4.2.4 Radioactive contamination</t>
  </si>
  <si>
    <t>Radioactive contamination is the unwanted presence of materials containing radioactive atoms on other materials. The hazard from contamination is due to the decay of the contaminating atoms. The type of radiation emitted affects the level of hazard. Irradiation is the process of exposing an object to nuclear radiation. The irradiated object does not become radioactive.</t>
  </si>
  <si>
    <t>Students should be able to compare the hazards associated with contamination and irradiation.</t>
  </si>
  <si>
    <t>Suitable precautions must be taken to protect against any hazard that the radioactive source used in the process of irradiation may present.</t>
  </si>
  <si>
    <t>Students should understand that it is important for the findings of studies into the effects of radiation on humans to be published and shared with other scientists so that the findings can be checked by peer review.</t>
  </si>
  <si>
    <t>4.4.3 Hazards and uses of radioactive emissions and of background radiation (physics only)</t>
  </si>
  <si>
    <t>4.4.3.1 Background radiation</t>
  </si>
  <si>
    <t>Background radiation is around us all of the time. It comes from: • natural sources such as rocks and cosmic rays from space • man-made sources such as the fallout from nuclear weapons testing and nuclear accidents. The level of background radiation and radiation dose may be affected by occupation and/or location.</t>
  </si>
  <si>
    <t>Radiation dose is measured in sieverts (Sv) 1000 millisieverts (mSv) = 1 sievert (Sv) Students will not need to recall the unit of radiation dose.</t>
  </si>
  <si>
    <t>4.4.3.2 Different half-lives of radioactive isotopes</t>
  </si>
  <si>
    <t>Radioactive isotopes have a very wide range of half-life values. Students should be able to explain why the hazards associated with radioactive material differ according to the half-life involved.</t>
  </si>
  <si>
    <t>4.4.3.3 Uses of nuclear radiation</t>
  </si>
  <si>
    <t>Nuclear radiations are used in medicine for the: • exploration of internal organs • control or destruction of unwanted tissue. Students should be able to:</t>
  </si>
  <si>
    <t>describe and evaluate the uses of nuclear radiations for exploration of internal organs, and for control or destruction of unwanted tissue</t>
  </si>
  <si>
    <t>evaluate the perceived risks of using nuclear radiations in relation to given data and consequences.</t>
  </si>
  <si>
    <t>4.4.4 Nuclear fission and fusion (physics only)</t>
  </si>
  <si>
    <t>4.4.4.1 Nuclear fission</t>
  </si>
  <si>
    <t>Nuclear fission is the splitting of a large and unstable nucleus (eg uranium or plutonium). Spontaneous fission is rare. Usually, for fission to occur the unstable nucleus must first absorb a neutron. The nucleus undergoing fission splits into two smaller nuclei, roughly equal in size, and emits two or three neutrons plus gamma rays. Energy is released by the fission reaction. All of the fission products have kinetic energy. The neutrons may go on to start a chain reaction. The chain reaction is controlled in a nuclear reactor to control the energy released. The explosion caused by a nuclear weapon is caused by an uncontrolled chain reaction. Students should be able to draw/interpret diagrams representing nuclear fission and how a chain reaction may occur.</t>
  </si>
  <si>
    <t>Also 7.19, 7.20, 7.21 and 7.22</t>
  </si>
  <si>
    <t>4.4.4.2 Nuclear fusion</t>
  </si>
  <si>
    <t>Nuclear fusion is the joining of two light nuclei to form a heavier nucleus. In this process some of the mass may be converted into the energy of radiation.</t>
  </si>
  <si>
    <t>4.5 Forces</t>
  </si>
  <si>
    <t>4.5.1 Forces and their interactions</t>
  </si>
  <si>
    <t>4.5.1.1 Scalar and vector quantities</t>
  </si>
  <si>
    <t>Scalar quantities have magnitude only. Vector quantities have magnitude and an associated direction. A vector quantity may be represented by an arrow. The length of the arrow represents the magnitude, and the direction of the arrow the direction of the vector quantity.</t>
  </si>
  <si>
    <t>4.5.1.2 Contact and non-contact forces</t>
  </si>
  <si>
    <t>A force is a push or pull that acts on an object due to the interaction with another object. All forces between objects are either: • contact forces – the objects are physically touching • non-contact forces – the objects are physically separated. Examples of contact forces include friction, air resistance, tension and normal contact force. Examples of non-contact forces are gravitational force, electrostatic force and magnetic force. Force is a vector quantity. Students should be able to describe the interaction between pairs of objects which produce a force on each object. The forces to be represented as vectors.</t>
  </si>
  <si>
    <t>4.5.1.3 Gravity</t>
  </si>
  <si>
    <t>Weight is the force acting on an object due to gravity. The force of gravity close to the Earth is due to the gravitational field around the Earth. The weight of an object depends on the gravitational field strength at the point where the object is.</t>
  </si>
  <si>
    <t>The weight of an object can be calculated using the equation: weight  = mass  × gravitational field strength  W  = m g  weight, W, in newtons, N mass, m, in kilograms, kg gravitational field strength, g, in newtons per kilogram, N/kg (In any calculation the value of the gravitational field strength (g) will be given.) The weight of an object may be considered to act at a single point referred to as the object’s ‘centre of mass’.</t>
  </si>
  <si>
    <t>The weight of an object and the mass of an object are directly proportional. Weight is measured using a calibrated spring-balance (a newtonmeter).</t>
  </si>
  <si>
    <t>4.5.1.4 Resultant forces</t>
  </si>
  <si>
    <t>A number of forces acting on an object may be replaced by a single force that has the same effect as all the original forces acting together. This single force is called the resultant force. Students should be able to calculate the resultant of two forces that act in a straight line. (HT only) Students should be able to: • describe examples of the forces acting on an isolated object or system</t>
  </si>
  <si>
    <t>use free body diagrams to describe qualitatively examples where several forces lead to a resultant force on an object, including balanced forces when the resultant force is zero. (HT only) A single force can be resolved into two components acting at right angles to each other. The two component forces together have the same effect as the single force.</t>
  </si>
  <si>
    <t>Resolving forces at right angles is not assessed</t>
  </si>
  <si>
    <t>(HT only) Students should be able to use vector diagrams to illustrate resolution of forces, equilibrium situations and determine the resultant of two forces, to include both magnitude and direction (scale drawings only).</t>
  </si>
  <si>
    <t>4.5.2 Work done and energy transfer</t>
  </si>
  <si>
    <t>When a force causes an object to move through a distance work is done on the object. So a force does work on an object when the force causes a displacement of the object.</t>
  </si>
  <si>
    <t>The work done by a force on an object can be calculated using the equation: work done = force × distance moved along the line of action of the force  W  = F s  work done, W, in joules, J force, F, in newtons, N distance, s, in metres</t>
  </si>
  <si>
    <t>One joule of work is done when a force of one newton causes a displacement of one metre. 1 joule = 1 newton-metre Students should be able to describe the energy transfer involved when work is done.</t>
  </si>
  <si>
    <t>Students should be able to convert between newton-metres and joules. Work done against the frictional forces acting on an object causes a rise in the temperature of the object.</t>
  </si>
  <si>
    <t>4.5.3 Forces and elasticity</t>
  </si>
  <si>
    <t>Students should be able to: • give examples of the forces involved in stretching, bending or compressing an object • explain why, to change the shape of an object (by stretching, bending or compressing), more than one force has to be applied – this is limited to stationary objects only • describe the difference between elastic deformation and inelastic deformation caused by stretching forces. The extension of an elastic object, such as a spring, is directly proportional to the force applied, provided that the limit of proportionality is not exceeded.</t>
  </si>
  <si>
    <t>f orce = s pring constant × extension  F  = k e  force, F, in newtons, N spring constant, k, in newtons per metre, N/m extension, e, in metres, m</t>
  </si>
  <si>
    <t>This relationship also applies to the compression of an elastic object, where ‘e’ would be the compression of the object. A force that stretches (or compresses) a spring does work and elastic potential energy is stored in the spring. Provided the spring is not inelastically deformed, the work done on the spring and the elastic potential energy stored are equal. Students should be able to: • describe the difference between a linear and non-linear relationship between force and extension • calculate a spring constant in linear cases</t>
  </si>
  <si>
    <t>Quantitative work is not assessed</t>
  </si>
  <si>
    <t>interpret data from an investigation of the relationship between force and extension</t>
  </si>
  <si>
    <t>calculate work done in stretching (or compressing) a spring (up to the limit of proportionality) using the equation: elastic potential energy = 0.5 × s pring constant × extension 2 Ee    = 1 2  k e2</t>
  </si>
  <si>
    <t>Students should be able to calculate relevant values of stored energy and energy transfers.</t>
  </si>
  <si>
    <t>Required practical activity 6: investigate the relationship between force and extension for a spring.</t>
  </si>
  <si>
    <t>4.5.4 Moments, levers and gears (physics only)</t>
  </si>
  <si>
    <t>A force or a system of forces may cause an object to rotate. Students should be able to describe examples in which forces cause rotation. The turning effect of a force is called the moment of the force. The size of the moment is defined by the equation:</t>
  </si>
  <si>
    <t>moment o f a f orce = f orce × distance    M   =  F d moment of a force, M, in newton-metres, Nm force, F, in newtons, N distance, d, is the perpendicular distance from the pivot to the line of action of the force, in metres, m. If an object is balanced, the total clockwise moment about a pivot equals the total anticlockwise moment about that pivot. Students should be able to calculate the size of a force, or its distance from a pivot, acting on an object that is balanced. A simple lever and a simple gear system can both be used to transmit the rotational effects of forces. Students should be able to explain how levers and gears transmit the rotational effects of forces.</t>
  </si>
  <si>
    <t>4.5.5 Pressure and pressure differences in fluids (physics only)</t>
  </si>
  <si>
    <t>4.5.5.1 Pressure in a fluid</t>
  </si>
  <si>
    <t>4.5.5.1.1 Pressure in a fluid 1</t>
  </si>
  <si>
    <t>A fluid can be either a liquid or a gas. The pressure in fluids causes a force normal (at right angles) to any surface. The pressure at the surface of a fluid can be calculated using the equation: pressure = force normal to a surface/ area of that surface p =F/A pressure, p, in pascals, Pa force, F, in newtons, N area, A, in metres squared, m2</t>
  </si>
  <si>
    <t>4.5.5.1.2 Pressure in a fluid 2 (HT only)</t>
  </si>
  <si>
    <t>The pressure due to a column of liquid can be calculated using the equation: pressure = height of the column × density of the liquid × gravitational field strength [ p = h ρ g ] pressure, p, in pascals, Pa height of the column, h, in metres, m density, ρ, in kilograms per metre cubed, kg/m3 gravitational field strength, g, in newtons per kilogram, N/kg (In any calculation the value of the gravitational field strength (g) will be given.)</t>
  </si>
  <si>
    <t>Students should be able to explain why, in a liquid, pressure at a point increases with the height of the column of liquid above that point and with the density of the liquid.</t>
  </si>
  <si>
    <t>Students should be able to calculate the differences in pressure at different depths in a liquid. A partially (or totally) submerged object experiences a greater pressure on the bottom surface than on the top surface. This creates a resultant force upwards. This force is called the upthrust. Students should be able to describe the factors which influence floating and sinking.</t>
  </si>
  <si>
    <t>4.5.5.2 Atmospheric pressure</t>
  </si>
  <si>
    <t>The atmosphere is a thin layer (relative to the size of the Earth) of air round the Earth. The atmosphere gets less dense with increasing altitude. Air molecules colliding with a surface create atmospheric pressure. The number of air molecules (and so the weight of air) above a surface decreases as the height of the surface above ground level increases. So as height increases there is always less air above a surface than there is at a lower height. So atmospheric pressure decreases with an increase in height.</t>
  </si>
  <si>
    <t>Students should be able to: • describe a simple model of the Earth’s atmosphere and of atmospheric pressure • explain why atmospheric pressure varies with height above a surface.</t>
  </si>
  <si>
    <t>4.5.6 Forces and motion</t>
  </si>
  <si>
    <t>4.5.6.1 Describing motion along a line</t>
  </si>
  <si>
    <t>4.5.6.1.1 Distance and displacement</t>
  </si>
  <si>
    <t>Distance is how far an object moves. Distance does not involve direction. Distance is a scalar quantity. Displacement includes both the distance an object moves, measured in a straight line from the start point to the finish point and the direction of that straight line. Displacement is a vector quantity. Students should be able to express a displacement in terms of both the magnitude and direction.</t>
  </si>
  <si>
    <t>4.5.6.1.2 Speed</t>
  </si>
  <si>
    <t>Speed does not involve direction. Speed is a scalar quantity. The speed of a moving object is rarely constant. When people walk, run or travel in a car their speed is constantly changing. The speed at which a person can walk, run or cycle depends on many factors including: age, terrain, fitness and distance travelled. Typical values may be taken as: walking ̴ 1.5 m/s running ̴ 3 m/s cycling ̴ 6 m/s. Students should be able to recall typical values of speed for a person walking, running and cycling as well as the typical values of speed for different types of transportation systems. It is not only moving objects that have varying speed. The speed of sound and the speed of the wind also vary. A typical value for the speed of sound in air is 330 m/s.</t>
  </si>
  <si>
    <t>Students should be able to make measurements of distance and time and then calculate speeds of objects.</t>
  </si>
  <si>
    <t>For an object moving at constant speed the distance travelled in a specific time can be calculated using the equation: MS 1a, c, 2f distance travelled = s peed × time s  = v t distance, s, in metres, m speed, v, in metres per second, m/s time, t, in seconds, s</t>
  </si>
  <si>
    <t>Students should be able to calculate average speed for non-uniform motion.</t>
  </si>
  <si>
    <t>4.5.6.1.3 Velocity</t>
  </si>
  <si>
    <t>The velocity of an object is its speed in a given direction. Velocity is a vector quantity. Students should be able to explain the vector–scalar distinction as it applies to displacement, distance, velocity and speed. (HT only) Students should be able to explain qualitatively, with examples, that motion in a circle involves constant speed but changing velocity.</t>
  </si>
  <si>
    <t>4.5.6.1.4 The distance–time relationship</t>
  </si>
  <si>
    <t>If an object moves along a straight line, the distance travelled can be represented by a distance–time graph. The speed of an object can be calculated from the gradient of its distance–time graph. (HT only) If an object is accelerating, its speed at any particular time can be determined by drawing a tangent and measuring the gradient of the distance–time graph at that time. Students should be able to draw distance–time graphs from measurements and extract and interpret lines and slopes of distance–time graphs, translating information between graphical and numerical form. Students should be able to determine speed from a distance–time graph.</t>
  </si>
  <si>
    <t>4.5.6.1.5 Acceleration</t>
  </si>
  <si>
    <t>The average acceleration of an object can be calculated using the equation: acceleration = change in velocity/ time taken a  =∆ v/t acceleration, a, in metres per second squared, m/s2 change in velocity, ∆v, in metres per second, m/s time, t, in seconds, s An object that slows down is decelerating. Students should be able to estimate the magnitude of everyday accelerations.</t>
  </si>
  <si>
    <t>The acceleration of an object can be calculated from the gradient of a velocity–time graph. (HT only) The distance travelled by an object (or displacement of an object) can be calculated from the area under a velocity–time graph.</t>
  </si>
  <si>
    <t>Also 1.8 and 1.9</t>
  </si>
  <si>
    <t>Students should be able to: MS 4a, b, c, d, f • draw velocity–time graphs from measurements and interpret lines and slopes to determine acceleration • (HT only) interpret enclosed areas in velocity–time graphs to determine distance travelled (or displacement)</t>
  </si>
  <si>
    <t>(HT only) measure, when appropriate, the area under a velocity–time graph by counting squares.</t>
  </si>
  <si>
    <t>The following equation applies to uniform acceleration: f inal velocity 2 − initial velocity 2 = 2 × acceleration × distance v 2 −  u2 = 2 a s final velocity, v, in metres per second, m/s initial velocity, u, in metres per second, m/s acceleration, a, in metres per second squared, m/s2 distance, s, in metres, m Near the Earth’s surface any object falling freely under gravity has an acceleration of about 9.8 m/s2 .</t>
  </si>
  <si>
    <t>An object falling through a fluid initially accelerates due to the force of gravity. Eventually the resultant force will be zero and the object will move at its terminal velocity.</t>
  </si>
  <si>
    <t>(Physics only) Students should be able to: draw and interpret velocity–time graphs for objects that reach terminal velocity • interpret the changing motion in terms of the forces acting._x000D_</t>
  </si>
  <si>
    <t>4.5.6.2 Forces, accelerations and Newton's Laws of motion</t>
  </si>
  <si>
    <t>4.5.6.2.1 Newton's First Law</t>
  </si>
  <si>
    <t>Newton’s First Law: If the resultant force acting on an object is zero and: • the object is stationary, the object remains stationary • the object is moving, the object continues to move at the same speed and in the same direction. So the object continues to move at the same velocity. So, when a vehicle travels at a steady speed the resistive forces balance the driving force. So, the velocity (speed and/or direction) of an object will only change if a resultant force is acting on the object. Students should be able to apply Newton’s First Law to explain the motion of objects moving with a uniform velocity and objects where the speed and/or direction changes. (HT only) The tendency of objects to continue in their state of rest or of uniform motion is called inertia.</t>
  </si>
  <si>
    <t>4.5.6.2.2 Newton's Second Law</t>
  </si>
  <si>
    <t>Newton’s Second Law: The acceleration of an object is proportional to the resultant force acting on the object, and inversely proportional to the mass of the object.</t>
  </si>
  <si>
    <t>As an equation: resultant f orce = mass × acceleration F  = m/a force, F, in newtons, N mass, m, in kilograms, kg acceleration, a, in metres per second squared, m/s2</t>
  </si>
  <si>
    <t>(HT only) Students should be able to explain that: • inertial mass is a measure of how difficult it is to change the velocity of an object • inertial mass is defined as the ratio of force over acceleration.</t>
  </si>
  <si>
    <t>Students should be able to estimate the speed, accelerations and forces involved in large accelerations for everyday road transport. Students should recognise and be able to use the symbol that indicates an approximate value or approximate answer, ̴</t>
  </si>
  <si>
    <t>Required practical activity 7: investigate the effect of varying the force on the acceleration of an object of constant mass, and the effect of varying the mass of an object on the acceleration produced by a constant force.</t>
  </si>
  <si>
    <t>4.5.6.2.3 Newton's Third Law</t>
  </si>
  <si>
    <t>Newton’s Third Law: Whenever two objects interact, the forces they exert on each other are equal and opposite. Students should be able to apply Newton’s Third Law to examples of equilibrium situations.</t>
  </si>
  <si>
    <t>4.5.6.3 Forces and braking</t>
  </si>
  <si>
    <t>4.5.6.3.1 Stopping distance</t>
  </si>
  <si>
    <t>The stopping distance of a vehicle is the sum of the distance the vehicle travels during the driver’s reaction time (thinking distance) and the distance it travels under the braking force (braking distance). For a given braking force the greater the speed of the vehicle, the greater the stopping distance. (Physics only) Students should be able to estimate how the distance for a vehicle to make an emergency stop varies over a range of speeds typical for that vehicle.</t>
  </si>
  <si>
    <t>(Physics only) Students will be required to interpret graphs relating speed to stopping distance for a range of vehicles.</t>
  </si>
  <si>
    <t>4.5.6.3.2 Reaction time</t>
  </si>
  <si>
    <t>Reaction times vary from person to person. Typical values range from 0.2 s to 0.9 s. A driver’s reaction time can be affected by tiredness, drugs and alcohol. Distractions may also affect a driver’s ability to react. Students should be able to: • explain methods used to measure human reaction times and recall typical results</t>
  </si>
  <si>
    <t>interpret and evaluate measurements from simple methods to measure the different reaction times of students</t>
  </si>
  <si>
    <t>evaluate the effect of various factors on thinking distance based on given data.</t>
  </si>
  <si>
    <t>4.5.6.3.3 Factors affecting braking distance 1</t>
  </si>
  <si>
    <t>The braking distance of a vehicle can be affected by adverse road and weather conditions and poor condition of the vehicle. Adverse road conditions include wet or icy conditions. Poor condition of the vehicle is limited to the vehicle's brakes or tyres. Students should be able to: • explain the factors which affect the distance required for road transport vehicles to come to rest in emergencies, and the implications for safety</t>
  </si>
  <si>
    <t>estimate how the distance required for road vehicles to stop in an emergency varies over a range of typical speeds.</t>
  </si>
  <si>
    <t>4.5.6.3.4 Factors affecting braking distance 2</t>
  </si>
  <si>
    <t>When a force is applied to the brakes of a vehicle, work done by the friction force between the brakes and the wheel reduces the kinetic energy of the vehicle and the temperature of the brakes increases. The greater the speed of a vehicle the greater the braking force needed to stop the vehicle in a certain distance. The greater the braking force the greater the deceleration of the vehicle. Large decelerations may lead to brakes overheating and/or loss of control. Students should be able to:</t>
  </si>
  <si>
    <t>4.5.6.3.4 Factors affecting braking distance 3</t>
  </si>
  <si>
    <t>explain the dangers caused by large decelerations</t>
  </si>
  <si>
    <t>4.5.6.3.4 Factors affecting braking distance 4</t>
  </si>
  <si>
    <t>(HT only) estimate the forces involved in the deceleration of road vehicles in typical situations on a public road.</t>
  </si>
  <si>
    <t>4.5.7 Momentum (HT only)</t>
  </si>
  <si>
    <t>4.5.7.1 Momentum is a property of moving objects</t>
  </si>
  <si>
    <t>Momentum is defined by the equation: momentum = mass × velocity p  = m v momentum, p, in kilograms metre per second, kg m/s mass, m, in kilograms, kg velocity, v, in metres per second, m/s</t>
  </si>
  <si>
    <t>4.5.7.2 Conservation of momentum</t>
  </si>
  <si>
    <t>In a closed system, the total momentum before an event is equal to the total momentum after the event. This is called conservation of momentum. Students should be able to use the concept of momentum as a model to: • describe and explain examples of momentum in an event, such as a collision • (physics only) complete calculations involving an event, such as the collision of two objects.</t>
  </si>
  <si>
    <t>4.5.7.3 Changes in momentum (physics only)</t>
  </si>
  <si>
    <t>When a force acts on an object that is moving, or able to move, a change in momentum occurs.</t>
  </si>
  <si>
    <t>The equations F  =  m  ×  a and a = v − u t combine to give the equation F = m  ∆ v ∆ t where m∆v = change in momentum ie force equals the rate of change of momentum.</t>
  </si>
  <si>
    <t>Students should be able to explain safety features such as: air bags, seat belts, gymnasium crash mats, cycle helmets and cushioned surfaces for playgrounds with reference to the concept of rate of change of momentum.</t>
  </si>
  <si>
    <t>Students should be able to apply equations relating force, mass, velocity and acceleration to explain how the changes involved are inter-related.</t>
  </si>
  <si>
    <t>4.6 Waves</t>
  </si>
  <si>
    <t>4.6.1 Waves in air, fluids and solids</t>
  </si>
  <si>
    <t>4.6.1.1 Transverse and longitudinal waves</t>
  </si>
  <si>
    <t xml:space="preserve">Waves may be either transverse or longitudinal. The ripples on a water surface are an example of a transverse wave. Longitudinal waves show areas of compression and rarefaction. Sound waves travelling through air are longitudinal. </t>
  </si>
  <si>
    <t>Students should be able to describe the difference between longitudinal and transverse waves.</t>
  </si>
  <si>
    <t>Students should be able to describe evidence that, for both ripples on a water surface and sound waves in air, it is the wave and not the water or air itself that travels.</t>
  </si>
  <si>
    <t>4.6.1.2 Properties of waves</t>
  </si>
  <si>
    <t>Students should be able to describe wave motion in terms of their amplitude, wavelength, frequency and period. The amplitude of a wave is the maximum displacement of a point on a wave away from its undisturbed position. The wavelength of a wave is the distance from a point on one wave to the equivalent point on the adjacent wave. The frequency of a wave is the number of waves passing a point each second.</t>
  </si>
  <si>
    <t>period = 1 f requency T = 1 f period, T, in seconds, s frequency, f, in hertz, Hz The wave speed is the speed at which the energy is transferred (or the wave moves) through the medium.</t>
  </si>
  <si>
    <t>All waves obey the wave equation: wave s peed = frequency × wavelength v  = f  λ wave speed, v, in metres per second, m/s frequency, f, in hertz, Hz wavelength, λ, in metres, m Students should be able to: • identify amplitude and wavelength from given diagrams</t>
  </si>
  <si>
    <t>describe a method to measure the speed of sound waves in air</t>
  </si>
  <si>
    <t>describe a method to measure the speed of ripples on a water surface.</t>
  </si>
  <si>
    <t>(Physics only) Students should be able to show how changes in velocity, frequency and wavelength, in transmission of sound waves from one medium to another, are inter-related.</t>
  </si>
  <si>
    <t>Required practical activity 8: make observations to identify the suitability of apparatus to measure the frequency, wavelength and speed of waves in a ripple tank and waves in a solid and take appropriate measurements.</t>
  </si>
  <si>
    <t>4.6.1.3 Reflection of waves (physics only)</t>
  </si>
  <si>
    <t>Waves can be reflected at the boundary between two different materials. Waves can be absorbed or transmitted at the boundary between two different materials.</t>
  </si>
  <si>
    <t>Students should be able to construct ray diagrams to illustrate the reflection of a wave at a surface. Students should be able to describe the effects of reflection, transmission and absorption of waves at material interfaces.</t>
  </si>
  <si>
    <t>Required practical activity 9 (physics only): investigate the reflection of light by different types of surface and the refraction of light by different substances.</t>
  </si>
  <si>
    <t>Refraction only</t>
  </si>
  <si>
    <t>4.6.1.4 Sound waves (physics only) (HT only)</t>
  </si>
  <si>
    <t>Sound waves can travel through solids causing vibrations in the solid. Within the ear, sound waves cause the ear drum and other parts to vibrate which causes the sensation of sound. The conversion of sound waves to vibrations of solids works over a limited frequency range. This restricts the limits of human hearing. Students should be able to: • describe, with examples, processes which convert wave disturbances between sound waves and vibrations in solids. Examples may include the effect of sound waves on the ear drum • explain why such processes only work over a limited frequency range and the relevance of this to human hearing. Students should know that the range of normal human hearing is from 20 Hz to 20 kHz.</t>
  </si>
  <si>
    <t>Pearson specification only covers frequency range of human hearing</t>
  </si>
  <si>
    <t>4.6.1.5 Waves for detection and exploration (physics only) (HT only)</t>
  </si>
  <si>
    <t>Students should be able to explain in qualitative terms, how the differences in velocity, absorption and reflection between different types of wave in solids and liquids can be used both for detection and exploration of structures which are hidden from direct observation.</t>
  </si>
  <si>
    <t>Ultrasound waves have a frequency higher than the upper limit of hearing for humans. Ultrasound waves are partially reflected when they meet a boundary between two different media. The time taken for the reflections to reach a detector can be used to determine how far away such a boundary is. This allows ultrasound waves to be used for both medical and industrial imaging. Seismic waves are produced by earthquakes. P-waves are longitudinal, seismic waves. P-waves travel at different speeds through solids and liquids. S-waves are transverse, seismic waves. S-waves cannot travel through a liquid. P-waves and S-waves provide evidence for the structure and size of the Earth’s core. Echo sounding, using high frequency sound waves is used to detect objects in deep water and measure water depth.</t>
  </si>
  <si>
    <t>Students should be aware that the study of seismic waves provided new evidence that led to discoveries about parts of the Earth which are not directly observable.</t>
  </si>
  <si>
    <t>4.6.2 Electromagnetic waves</t>
  </si>
  <si>
    <t>4.6.2.1 Types of electromagnetic waves</t>
  </si>
  <si>
    <t>Electromagnetic waves are transverse waves that transfer energy from the source of the waves to an absorber. Electromagnetic waves form a continuous spectrum and all types of electromagnetic wave travel at the same velocity through a vacuum (space) or air. The waves that form the electromagnetic spectrum are grouped in terms of their wavelength and their frequency. Going from long to short wavelength (or from low to high frequency) the groups are: radio, microwave, infrared, visible light (red to violet), ultraviolet, X_x0002_rays and gamma rays. Our eyes only detect visible light and so detect a limited range of electromagnetic waves. Students should be able to give examples that illustrate the transfer of energy by electromagnetic waves.</t>
  </si>
  <si>
    <t>4.6.2.2 Properties of electromagnetic waves 1</t>
  </si>
  <si>
    <t>(HT only) Different substances may absorb, transmit, refract or reflect electromagnetic waves in ways that vary with wavelength. (HT only) Some effects, for example refraction, are due to the difference in velocity of the waves in different substances. Students should be able to construct ray diagrams to illustrate the refraction of a wave at the boundary between two different media.</t>
  </si>
  <si>
    <t>(HT only) Students should be able to use wave front diagrams to explain refraction in terms of the change of speed that happens when a wave travels from one medium to a different medium.</t>
  </si>
  <si>
    <t>Required practical activity 10: investigate how the amount of infrared radiation absorbed or radiated by a surface depends on the nature of that surface.</t>
  </si>
  <si>
    <t>4.6.2.3 Properties of electromagnetic waves 2</t>
  </si>
  <si>
    <t>(HT only) Radio waves can be produced by oscillations in electrical circuits. (HT only) When radio waves are absorbed they may create an alternating current with the same frequency as the radio wave itself, so radio waves can themselves induce oscillations in an electrical circuit. Changes in atoms and the nuclei of atoms can result in electromagnetic waves being generated or absorbed over a wide frequency range. Gamma rays originate from changes in the nucleus of an atom.</t>
  </si>
  <si>
    <t>Ultraviolet waves, X-rays and gamma rays can have hazardous effects on human body tissue. The effects depend on the type of radiation and the size of the dose. Radiation dose (in sieverts) is a measure of the risk of harm resulting from an exposure of the body to the radiation.</t>
  </si>
  <si>
    <t>1000 millisieverts (mSv) = 1 sievert (Sv) Students will not be required to recall the unit of radiation dose. Students should be able to draw conclusions from given data about the risks and consequences of exposure to radiation. Ultraviolet waves can cause skin to age prematurely and increase the risk of skin cancer. X-rays and gamma rays are ionising radiation that can cause the mutation of genes and cancer.</t>
  </si>
  <si>
    <t>4.6.2.4 Uses and applications of electromagnetic waves</t>
  </si>
  <si>
    <t>Electromagnetic waves have many practical applications. For example: • radio waves – television and radio • microwaves – satellite communications, cooking food • infrared – electrical heaters, cooking food, infrared cameras • visible light – fibre optic communications • ultraviolet – energy efficient lamps, sun tanning • X-rays and gamma rays – medical imaging and treatments.</t>
  </si>
  <si>
    <t>(HT only) Students should be able to give brief explanations why each type of electromagnetic wave is suitable for the practical application.</t>
  </si>
  <si>
    <t>4.6.2.5 Lenses (physics only)</t>
  </si>
  <si>
    <t>A lens forms an image by refracting light. In a convex lens, parallel rays of light are brought to a focus at the principal focus. The distance from the lens to the principal focus is called the focal length. Ray diagrams are used to show the formation of images by convex and concave lenses. The image produced by a convex lens can be either real or virtual. The image produced by a concave lens is always virtual.</t>
  </si>
  <si>
    <t>Students should be able to construct ray diagrams to illustrate the similarities and differences between convex and concave lenses. The magnification produced by a lens can be calculated using the equation:</t>
  </si>
  <si>
    <t>magni f ication = image height ob ject height Magnification is a ratio and so has no units. Image height and object height should both be measured in either mm or cm. In ray diagrams a convex lens will be represented by: A concave lens will be represented by:</t>
  </si>
  <si>
    <t>4.6.2.6 Visible light (physics only)</t>
  </si>
  <si>
    <t>Each colour within the visible light spectrum has its own narrow band of wavelength and frequency. Reflection from a smooth surface in a single direction is called specular reflection. Reflection from a rough surface causes scattering: this is called diffuse reflection. Colour filters work by absorbing certain wavelengths (and colour) and transmitting other wavelengths (and colour). The colour of an opaque object is determined by which wavelengths of light are more strongly reflected. Wavelengths that are not reflected are absorbed. If all wavelengths are reflected equally the object appears white. If all wavelengths are absorbed the objects appears black. Objects that transmit light are either transparent or translucent. Students should be able to explain: • how the colour of an object is related to the differential absorption, transmission and reflection of different wavelengths of light by the object • the effect of viewing objects through filters or the effect on light of passing through filters • why an opaque object has a particular colour.</t>
  </si>
  <si>
    <t>4.6.3 Black body radiation (physics only)</t>
  </si>
  <si>
    <t>4.6.3.1 Emission and absorption of infrared radiation</t>
  </si>
  <si>
    <t>All bodies (objects), no matter what temperature, emit and absorb infrared radiation. The hotter the body, the more infrared radiation it radiates in a given time. A perfect black body is an object that absorbs all of the radiation incident on it. A black body does not reflect or transmit any radiation. Since a good absorber is also a good emitter, a perfect black body would be the best possible emitter.</t>
  </si>
  <si>
    <t>4.6.3.2 Perfect black bodies and radiation</t>
  </si>
  <si>
    <t>Students should be able to explain: • that all bodies (objects) emit radiation • that the intensity and wavelength distribution of any emission depends on the temperature of the body. (HT only) A body at constant temperature is absorbing radiation at the same rate as it is emitting radiation. The temperature of a body increases when the body absorbs radiation faster than it emits radiation. (HT only) The temperature of the Earth depends on many factors including: the rates of absorption and emission of radiation, reflection of radiation into space. (HT only) Students should be able to explain how the temperature of a body is related to the balance between incoming radiation absorbed and radiation emitted, using everyday examples to illustrate this balance, and the example of the factors which determine the temperature of the Earth.</t>
  </si>
  <si>
    <t>(HT only) Students should be able to use information, or draw/ interpret diagrams to show how radiation affects the temperature of the Earth’s surface and atmosphere.</t>
  </si>
  <si>
    <t>4.7 Magnetism and electromagnetism</t>
  </si>
  <si>
    <t>4.7.1 Permanent and induced magnetism, magnetic forces and fields</t>
  </si>
  <si>
    <t>4.7.1.1 Poles of a magnet</t>
  </si>
  <si>
    <t>The poles of a magnet are the places where the magnetic forces are strongest. When two magnets are brought close together they exert a force on each other. Two like poles repel each other. Two unlike poles attract each other. Attraction and repulsion between two magnetic poles are examples of non-contact force. A permanent magnet produces its own magnetic field. An induced magnet is a material that becomes a magnet when it is placed in a magnetic field. Induced magnetism always causes a force of attraction. When removed from the magnetic field an induced magnet loses most/all of its magnetism quickly. Students should be able to describe: • the attraction and repulsion between unlike and like poles for permanent magnets • the difference between permanent and induced magnets.</t>
  </si>
  <si>
    <t>Also 6.3 and 6.5</t>
  </si>
  <si>
    <t>4.7.1.2 Magnetic fields</t>
  </si>
  <si>
    <t>The region around a magnet where a force acts on another magnet or on a magnetic material (iron, steel, cobalt and nickel) is called the magnetic field. The force between a magnet and a magnetic material is always one of attraction. The strength of the magnetic field depends on the distance from the magnet. The field is strongest at the poles of the magnet. The direction of the magnetic field at any point is given by the direction of the force that would act on another north pole placed at that point. The direction of a magnetic field line is from the north (seeking) pole of a magnet to the south(seeking) pole of the magnet. A magnetic compass contains a small bar magnet. The Earth has a magnetic field. The compass needle points in the direction of the Earth’s magnetic field. Students should be able to: • describe how to plot the magnetic field pattern of a magnet using a compass • draw the magnetic field pattern of a bar magnet showing how strength and direction change from one point to another • explain how the behaviour of a magnetic compass is related to evidence that the core of the Earth must be magnetic</t>
  </si>
  <si>
    <t>4.7.2 The motor effect</t>
  </si>
  <si>
    <t>4.7.2.1 Electromagnetism</t>
  </si>
  <si>
    <t>When a current flows through a conducting wire a magnetic field is produced around the wire. The strength of the magnetic field depends on the current through the wire and the distance from the wire. Shaping a wire to form a solenoid increases the strength of the magnetic field created by a current through the wire. The magnetic field inside a solenoid is strong and uniform. The magnetic field around a solenoid has a similar shape to that of a bar magnet. Adding an iron core increases the strength of the magnetic field of a solenoid. An electromagnet is a solenoid with an iron core.</t>
  </si>
  <si>
    <t>Also 6.9P</t>
  </si>
  <si>
    <t>Students should be able to: • describe how the magnetic effect of a current can be demonstrated • draw the magnetic field pattern for a straight wire carrying a current and for a solenoid (showing the direction of the field) • explain how a solenoid arrangement can increase the magnetic effect of the current.</t>
  </si>
  <si>
    <t>(Physics only) Students should be able to interpret diagrams of electromagnetic devices in order to explain how they work.</t>
  </si>
  <si>
    <t>4.7.2.2 Fleming's left-hand rule (HT only)</t>
  </si>
  <si>
    <t>When a conductor carrying a current is placed in a magnetic field the magnet producing the field and the conductor exert a force on each other. This is called the motor effect. Students should be able to show that Fleming's left-hand rule represents the relative orientation of the force, the current in the conductor and the magnetic field. Students should be able to recall the factors that affect the size of the force on the conductor.</t>
  </si>
  <si>
    <t>Also 6.13 and 6.14</t>
  </si>
  <si>
    <t>For a conductor at right angles to a magnetic field and carrying a current: f orce = magnetic f lux density × current × length F  = B I l force, F, in newtons, N magnetic flux density, B, in tesla, T current, I, in amperes, A (amp is acceptable for ampere) length, l, in metres, m</t>
  </si>
  <si>
    <t>4.7.2.3 Electric motors (HT only)</t>
  </si>
  <si>
    <t>A coil of wire carrying a current in a magnetic field tends to rotate. This is the basis of an electric motor. Students should be able to explain how the force on a conductor in a magnetic field causes the rotation of the coil in an electric motor.</t>
  </si>
  <si>
    <t>4.7.2.4 Loudspeakers (physics only) (HT only)</t>
  </si>
  <si>
    <t>Loudspeakers and headphones use the motor effect to convert variations in current in electrical circuits to the pressure variations in sound waves. Students should be able to explain how a moving-coil loudspeaker and headphones work.</t>
  </si>
  <si>
    <t>4.7.3 Induced potential, transformers and the National Grid (physics only) (HT only)</t>
  </si>
  <si>
    <t>4.7.3.1 Induced potential (HT only)</t>
  </si>
  <si>
    <t>If an electrical conductor moves relative to a magnetic field or if there is a change in the magnetic field around a conductor, a potential difference is induced across the ends of the conductor. If the conductor is part of a complete circuit, a current is induced in the conductor. This is called the generator effect. An induced current generates a magnetic field that opposes the original change, either the movement of the conductor or the change in magnetic field. Students should be able to recall the factors that affect the size of the induced potential difference/induced current. Students should be able to recall the factors that affect the direction of the induced potential difference/induced current. Students should be able to apply the principles of the generator effect in a given context.</t>
  </si>
  <si>
    <t>4.7.3.2 Uses of the generator effect (HT only)</t>
  </si>
  <si>
    <t>The generator effect is used in an alternator to generate ac and in a dynamo to generate dc.</t>
  </si>
  <si>
    <t>Students should be able to: • explain how the generator effect is used in an alternator to generate ac and in a dynamo to generate dc • draw/interpret graphs of potential difference generated in the coil against time.</t>
  </si>
  <si>
    <t>4.7.3.3 Microphones (HT only)</t>
  </si>
  <si>
    <t>Microphones use the generator effect to convert the pressure variations in sound waves into variations in current in electrical circuits. Students should be able to explain how a moving-coil microphone works.</t>
  </si>
  <si>
    <t>4.7.3.4 Transformers (HT only)</t>
  </si>
  <si>
    <t>A basic transformer consists of a primary coil and a secondary coil wound on an iron core. Iron is used as it is easily magnetised. Knowledge of laminations and eddy currents in the core is not required. The ratio of the potential differences across the primary and secondary coils of a transformer Vp and Vs depends on the ratio of the number of turns on each coil, np and ns</t>
  </si>
  <si>
    <t>vp vs = np ns potential difference, Vp and Vs in volts, V In a step-up transformer Vs &gt; Vp In a step-down transformer Vs &lt; Vp If transformers were 100% efficient, the electrical power output would equal the electrical power input.</t>
  </si>
  <si>
    <t>Vs ×  Is    =  V p ×  I p Where Vs × Is is the power output (secondary coil) and Vp × Ip is the power input (primary coil). power input and output, in watts, W Students should be able to: • explain how the effect of an alternating current in one coil in inducing a current in another is used in transformers • explain how the ratio of the potential differences across the two coils depends on the ratio of the number of turns on each • calculate the current drawn from the input supply to provide a particular power output</t>
  </si>
  <si>
    <t>apply the equation linking the p.d.s and number of turns in the two coils of a transformer to the currents and the power transfer involved, and relate these to the advantages of power transmission at high potential differences.</t>
  </si>
  <si>
    <t>4.8 Space physics (physics only)</t>
  </si>
  <si>
    <t>4.8.1 Solar system; stability of orbital motions; satellites (physics only)</t>
  </si>
  <si>
    <t>4.8.1.1 Our solar system</t>
  </si>
  <si>
    <t>Within our solar system there is one star, the Sun, plus the eight planets and the dwarf planets that orbit around the Sun. Natural satellites, the moons that orbit planets, are also part of the solar system. Our solar system is a small part of the Milky Way galaxy. The Sun was formed from a cloud of dust and gas (nebula) pulled together by gravitational attraction. Students should be able to explain: • how, at the start of a star's life cycle, the dust and gas drawn together by gravity causes fusion reactions • that fusion reactions lead to an equilibrium between the gravitational collapse of a star and the expansion of a star due to fusion energy.</t>
  </si>
  <si>
    <t>4.8.1.2 The life cycle of a star</t>
  </si>
  <si>
    <t>A star goes through a life cycle. The life cycle is determined by the size of the star. Students should be able to describe the life cycle of a star: • the size of the Sun • much more massive than the Sun. Fusion processes in stars produce all of the naturally occurring elements. Elements heavier than iron are produced in a supernova. The explosion of a massive star (supernova) distributes the elements throughout the universe. Students should be able to explain how fusion processes lead to the formation of new elements.</t>
  </si>
  <si>
    <t>Also 8.10</t>
  </si>
  <si>
    <t>4.8.1.3 Orbital motion, natural and artificial satellites</t>
  </si>
  <si>
    <t>Gravity provides the force that allows planets and satellites (both natural and artificial) to maintain their circular orbits. Students should be able to describe the similarities and distinctions between the planets, their moons, and artificial satellites. (HT only) Students should be able to explain qualitatively how: • (HT only) for circular orbits, the force of gravity can lead to changing velocity but unchanged speed • (HT only) for a stable orbit, the radius must change if the speed changes.</t>
  </si>
  <si>
    <t>4.8.2 Red-shift (physics only)</t>
  </si>
  <si>
    <t>There is an observed increase in the wavelength of light from most distant galaxies. The further away the galaxies, the faster they are moving and the bigger the observed increase in wavelength. This effect is called red-shift. The observed red-shift provides evidence that space itself (the universe) is expanding and supports the Big Bang theory.</t>
  </si>
  <si>
    <t>The Big Bang theory suggests that the universe began from a very small region that was extremely hot and dense. Since 1998 onwards, observations of supernovae suggest that distant galaxies are receding ever faster. Students should be able to explain: • qualitatively the red-shift of light from galaxies that are receding • that the change of each galaxy’s speed with distance is evidence of an expanding universe • how red-shift provides evidence for the Big Bang model • how scientists are able to use observations to arrive at theories such as the Big Bang theory</t>
  </si>
  <si>
    <t>that there is still much about the universe that is not understood, for example dark mass and dark energy.</t>
  </si>
  <si>
    <t>describe the functions of the nucleus, cytoplasm, cell membrane, cell wall, mitochondria, chloroplasts, ribosomes and vacuole &amp; know the similarities and differences in the structure of plant and animal cells</t>
  </si>
  <si>
    <t>Not on specification</t>
  </si>
  <si>
    <t>understand the processes of diffusion, osmosis and active transport by which substances move into and out of cells &amp; understand how factors affect the rate of movement of substances into and out of cells, including the effects of surface area to volume ratio, distance, temperature and concentration gradient &amp; understand why simple, unicellular organisms can rely on diffusion for movement of substances in and out of the cell &amp; understand the need for a transport system in multicellular organisms</t>
  </si>
  <si>
    <t>Required practical activity 2: investigate the effect of a range of concentrations of salt or sugar solutions on the mass of plant tissue.</t>
  </si>
  <si>
    <t>understand the role of enzymes as biological catalysts in metabolic reactions &amp; understand how temperature changes can affect enzyme function, including changes to the shape of active site &amp; understand how enzyme function can be affected by changes in pH altering the active site</t>
  </si>
  <si>
    <t>Required practical activity 3: use qualitative reagents to test for a range of carbohydrates, lipids and proteins. To include: Benedict’s test for sugars; iodine test for starch; and Biuret reagent for protein.</t>
  </si>
  <si>
    <t>Required practical activity 4: investigate the effect of pH on the rate of reaction of amylase enzyme. Students should use a continuous sampling technique to determine the time taken to completely digest a starch solution at a range of pH values. Iodine reagent is to be used to test for starch every 30 seconds. Temperature must be controlled by use of a water bath or electric heater</t>
  </si>
  <si>
    <t>describe the structure of the thorax, including the ribs, intercostal muscles, diaphragm, trachea, bronchi, bronchioles, alveoli and pleural membranes &amp; explain how alveoli are adapted for gas exchange by diffusion between air in the lungs and blood in capillaries &amp; describe the structure of the heart and how it functions &amp; understand how the structure of arteries, veins and capillaries relate to their function</t>
  </si>
  <si>
    <t>describe the composition of the blood: red blood cells, white blood cells, platelets and plasma &amp; understand the role of plasma in the transport of carbon dioxide, digested food, urea, hormones and heat energy  &amp; understand how adaptations of red blood cells make them suitable for the transport of oxygen, including shape, the absence of a nucleus and the presence of haemoglobin &amp; understand how the immune system responds to disease using white blood cells, illustrated by phagocytes ingesting pathogens and lymphocytes releasing antibodies specific to the pathogen</t>
  </si>
  <si>
    <t>understand the biological consequences of smoking in relation to the lungs and the circulatory system, including coronary heart disease &amp; understand how factors may increase the risk of developing coronary heart disease</t>
  </si>
  <si>
    <r>
      <t>2.21 &amp;</t>
    </r>
    <r>
      <rPr>
        <b/>
        <sz val="10"/>
        <color theme="1"/>
        <rFont val="Aptos Narrow"/>
        <family val="2"/>
        <scheme val="minor"/>
      </rPr>
      <t xml:space="preserve"> 2.42B &amp; 2.43B</t>
    </r>
    <r>
      <rPr>
        <sz val="10"/>
        <color theme="1"/>
        <rFont val="Aptos Narrow"/>
        <family val="2"/>
        <scheme val="minor"/>
      </rPr>
      <t xml:space="preserve"> &amp; 2.53 &amp; 2.54</t>
    </r>
  </si>
  <si>
    <r>
      <t xml:space="preserve">2.21 &amp; </t>
    </r>
    <r>
      <rPr>
        <b/>
        <sz val="10"/>
        <color theme="1"/>
        <rFont val="Aptos Narrow"/>
        <family val="2"/>
        <scheme val="minor"/>
      </rPr>
      <t>2.42B &amp; 2.43B</t>
    </r>
    <r>
      <rPr>
        <sz val="10"/>
        <color theme="1"/>
        <rFont val="Aptos Narrow"/>
        <family val="2"/>
        <scheme val="minor"/>
      </rPr>
      <t xml:space="preserve"> &amp; 3.3 &amp; 3.4</t>
    </r>
  </si>
  <si>
    <r>
      <t xml:space="preserve">describe the structure of the leaf and explain how it is adapted for photosynthesis &amp; </t>
    </r>
    <r>
      <rPr>
        <b/>
        <sz val="10"/>
        <color theme="1"/>
        <rFont val="Aptos Narrow"/>
        <family val="2"/>
        <scheme val="minor"/>
      </rPr>
      <t>understand how the structure of the leaf is adapted for gas exchange &amp; describe the role of stomata in gas exchange</t>
    </r>
    <r>
      <rPr>
        <sz val="10"/>
        <color theme="1"/>
        <rFont val="Aptos Narrow"/>
        <family val="2"/>
        <scheme val="minor"/>
      </rPr>
      <t xml:space="preserve"> &amp; describe the role of phloem in transporting sucrose and amino acids between the leaves and other parts of the plant &amp; describe the role of xylem in transporting water and mineral ions from the roots to other parts of the plant</t>
    </r>
  </si>
  <si>
    <t>understand how water is absorbed by root hair cells understand that transpiration is the evaporation of water from the surface of a plant &amp; understand how the rate of transpiration is affected by changes in humidity,
wind speed, temperature and light intensity</t>
  </si>
  <si>
    <r>
      <t>2.53 &amp; 2.54 &amp;</t>
    </r>
    <r>
      <rPr>
        <b/>
        <sz val="10"/>
        <color theme="1"/>
        <rFont val="Aptos Narrow"/>
        <family val="2"/>
        <scheme val="minor"/>
      </rPr>
      <t xml:space="preserve"> 2.55B </t>
    </r>
    <r>
      <rPr>
        <sz val="10"/>
        <color theme="1"/>
        <rFont val="Aptos Narrow"/>
        <family val="2"/>
        <scheme val="minor"/>
      </rPr>
      <t xml:space="preserve"> </t>
    </r>
  </si>
  <si>
    <r>
      <t>3.3 &amp; 3.4 &amp;</t>
    </r>
    <r>
      <rPr>
        <b/>
        <sz val="10"/>
        <color theme="1"/>
        <rFont val="Aptos Narrow"/>
        <family val="2"/>
        <scheme val="minor"/>
      </rPr>
      <t xml:space="preserve"> 3.5B</t>
    </r>
  </si>
  <si>
    <t>Required practical activity 5: investigate the effect of light intensity on the rate of photosynthesis using an aquatic organism such as pondweed.</t>
  </si>
  <si>
    <t>practical: investigate breathing in humans, including the release of carbon dioxide
and the effect of exercise explain how the heart rate changes during exercise and under the influence of adrenaline</t>
  </si>
  <si>
    <t>understand that homeostasis is the maintenance of a constant internal environment, and that body water content and body temperature are both examples of homeostasis &amp; understand that a co-ordinated response requires a stimulus, a receptor and an
effector</t>
  </si>
  <si>
    <t>Required practical activity 6: plan and carry out an investigation into the effect of a factor on human reaction time.</t>
  </si>
  <si>
    <t>4.5.3.3 Hormones in human reproduction</t>
  </si>
  <si>
    <r>
      <t xml:space="preserve">3.9 &amp; </t>
    </r>
    <r>
      <rPr>
        <b/>
        <sz val="10"/>
        <color theme="1"/>
        <rFont val="Aptos Narrow"/>
        <family val="2"/>
        <scheme val="minor"/>
      </rPr>
      <t>3.10B</t>
    </r>
  </si>
  <si>
    <r>
      <t>4.9 &amp;</t>
    </r>
    <r>
      <rPr>
        <b/>
        <sz val="10"/>
        <color theme="1"/>
        <rFont val="Aptos Narrow"/>
        <family val="2"/>
        <scheme val="minor"/>
      </rPr>
      <t xml:space="preserve"> 4.10B</t>
    </r>
  </si>
  <si>
    <t>understand the roles of oestrogen and progesterone in the menstrual cycle understand the roles of FSH and LH in the menstrual cycle &amp; understand the roles of oestrogen and testosterone in the development of secondary sexual characteristics</t>
  </si>
  <si>
    <t>4.5.3.4 Contraception</t>
  </si>
  <si>
    <t>4.5.3.5 The use of hormones to treat infertility (HT only)</t>
  </si>
  <si>
    <t>4.5.3.6 Negative feedback (HT only)</t>
  </si>
  <si>
    <t>4.6.1.3 DNA and the genome</t>
  </si>
  <si>
    <r>
      <t xml:space="preserve">3.14 &amp; </t>
    </r>
    <r>
      <rPr>
        <b/>
        <sz val="10"/>
        <color theme="1"/>
        <rFont val="Aptos Narrow"/>
        <family val="2"/>
        <scheme val="minor"/>
      </rPr>
      <t xml:space="preserve">3.16B </t>
    </r>
  </si>
  <si>
    <t>4.6.1.4 Genetic inheritance</t>
  </si>
  <si>
    <t xml:space="preserve">Pearson Edexcel also requires codominance </t>
  </si>
  <si>
    <t>4.6.1.5 Inherited disorders</t>
  </si>
  <si>
    <t>4.6.1.6 Sex determination</t>
  </si>
  <si>
    <t>4.6.3.1 Evidence for evolution</t>
  </si>
  <si>
    <t>4.6.3.2 Fossils</t>
  </si>
  <si>
    <t>4.6.3.3 Extinction</t>
  </si>
  <si>
    <t>4.6.3.4 Resistant bacteria</t>
  </si>
  <si>
    <r>
      <rPr>
        <i/>
        <sz val="10"/>
        <color theme="1"/>
        <rFont val="Aptos Narrow"/>
        <family val="2"/>
        <scheme val="minor"/>
      </rPr>
      <t>practical: investigate the population size of an organism in two different areas using quadrats</t>
    </r>
    <r>
      <rPr>
        <sz val="10"/>
        <color theme="1"/>
        <rFont val="Aptos Narrow"/>
        <family val="2"/>
        <scheme val="minor"/>
      </rPr>
      <t xml:space="preserve">  &amp; </t>
    </r>
    <r>
      <rPr>
        <b/>
        <i/>
        <sz val="10"/>
        <color theme="1"/>
        <rFont val="Aptos Narrow"/>
        <family val="2"/>
        <scheme val="minor"/>
      </rPr>
      <t>practical: investigate the distribution of organisms in their habitats and measure biodiversity using quadrats</t>
    </r>
    <r>
      <rPr>
        <sz val="10"/>
        <color theme="1"/>
        <rFont val="Aptos Narrow"/>
        <family val="2"/>
        <scheme val="minor"/>
      </rPr>
      <t xml:space="preserve"> &amp; understand the names given to different trophic levels, including producers, primary, secondary and tertiary consumers and decomposers</t>
    </r>
  </si>
  <si>
    <t>Required practical activity 7: measure the population size of a common species in a habitat. Use sampling techniques to investigate the effect of a factor on the distribution of this species.</t>
  </si>
  <si>
    <r>
      <t xml:space="preserve">4.10 &amp; </t>
    </r>
    <r>
      <rPr>
        <b/>
        <sz val="10"/>
        <color theme="1"/>
        <rFont val="Aptos Narrow"/>
        <family val="2"/>
        <scheme val="minor"/>
      </rPr>
      <t>4.11B &amp; 4.18B</t>
    </r>
  </si>
  <si>
    <r>
      <t>5.10 &amp;</t>
    </r>
    <r>
      <rPr>
        <b/>
        <sz val="10"/>
        <color theme="1"/>
        <rFont val="Aptos Narrow"/>
        <family val="2"/>
        <scheme val="minor"/>
      </rPr>
      <t xml:space="preserve"> 5.11B &amp; 5.18B</t>
    </r>
  </si>
  <si>
    <r>
      <t>describe the stages in the carbon cycle, including respiration, photosynthesis, decomposition and combustion &amp;</t>
    </r>
    <r>
      <rPr>
        <b/>
        <sz val="10"/>
        <color theme="1"/>
        <rFont val="Aptos Narrow"/>
        <family val="2"/>
        <scheme val="minor"/>
      </rPr>
      <t xml:space="preserve"> describe the stages in the nitrogen cycle, including the roles of nitrogen fixing bacteria, decomposers, nitrifying bacteria and denitrifying bacteria (specific names of bacteria are not required) &amp; understand the effects of deforestation, including leaching, soil erosion, disturbance of evapotranspiration and the carbon cycle, and the balance of atmospheric gases</t>
    </r>
  </si>
  <si>
    <t xml:space="preserve">understand the biological consequences of pollution of air by sulfur dioxide and carbon monoxide </t>
  </si>
  <si>
    <t>understand that water vapour, carbon dioxide, nitrous oxide, methane and CFCs are greenhouse gases &amp; understand how human activities contribute to greenhouse gases &amp; understand how an increase in greenhouse gases results in an enhanced greenhouse
effect and that this may lead to global warming and its consequences</t>
  </si>
  <si>
    <t>5.1 Atomic structure and the periodic table</t>
  </si>
  <si>
    <t>5.1.1 A simple model of the atom, symbols, relative atomic mass, electronic charge and isotopes</t>
  </si>
  <si>
    <t>5.1.1.1 Atoms, elements and compounds</t>
  </si>
  <si>
    <r>
      <t xml:space="preserve">1.8 &amp;  1.14 &amp; 1.25 &amp; </t>
    </r>
    <r>
      <rPr>
        <b/>
        <sz val="10"/>
        <color theme="1"/>
        <rFont val="Aptos Narrow"/>
        <family val="2"/>
        <scheme val="minor"/>
      </rPr>
      <t>1.59C</t>
    </r>
  </si>
  <si>
    <r>
      <t xml:space="preserve">1.8 &amp; 1.14 &amp; 1.25 &amp; </t>
    </r>
    <r>
      <rPr>
        <b/>
        <sz val="10"/>
        <color theme="1"/>
        <rFont val="Aptos Narrow"/>
        <family val="2"/>
        <scheme val="minor"/>
      </rPr>
      <t>5.23C</t>
    </r>
  </si>
  <si>
    <t>The knowledge of the names of the first 20 elements in the Periodic Table is not explicitly stated in the Pearson Edexcel specification in the same way as the AQA specification but it is implied in spec points 1.19.</t>
  </si>
  <si>
    <t>5.1.1.2 Mixtures</t>
  </si>
  <si>
    <t>understand how to classify a substance as an element, compound or mixture &amp; understand that a pure substance has a fixed melting and boiling point, but that a mixture may melt or boil over a range of temperatures &amp; describe these experimental techniques for the separation of mixtures:  • simple distillation • fractional distillation • filtration • crystallisation • paper chromatography</t>
  </si>
  <si>
    <t>5.1.1.3 The development of the model of the atom (common content with physics)</t>
  </si>
  <si>
    <t>5.1.1.4 Relative electrical charges of subatomic particles</t>
  </si>
  <si>
    <t>5.1.1.5 Size and mass of atoms</t>
  </si>
  <si>
    <t>5.1.1.6 Relative atomic mass</t>
  </si>
  <si>
    <t>know what is meant by the terms atomic number, mass number, isotopes and relative atomic mass (Ar) &amp; be able to calculate the relative atomic mass of an element (Ar) from isotopic abundances</t>
  </si>
  <si>
    <t>5.1.1.7 Electronic structure</t>
  </si>
  <si>
    <t>5.1.2 The periodic table</t>
  </si>
  <si>
    <t>5.1.2.1 The periodic table</t>
  </si>
  <si>
    <t>understand how elements are arranged in the Periodic Table: • in order of atomic number • in groups and periods &amp; understand how to deduce the electronic configurations of the first 20 elements from their  positions in the Periodic Table &amp; understand how the electronic configuration of a main group element is related to its position in the Periodic Table</t>
  </si>
  <si>
    <t>5.1.2.2 Development of the periodic table</t>
  </si>
  <si>
    <t>5.1.2.4 Group 0</t>
  </si>
  <si>
    <t>5.1.2.5 Group 1</t>
  </si>
  <si>
    <t xml:space="preserve">5.1.2.6 Group 7 </t>
  </si>
  <si>
    <t>5.2 Bonding, structure, and the properties of matter</t>
  </si>
  <si>
    <t>5.2.1 Chemical bonds, ionic, covalent and metallic</t>
  </si>
  <si>
    <t>5.2.1.1 Chemical bonds</t>
  </si>
  <si>
    <r>
      <t xml:space="preserve">5.1 &amp;  5.5 &amp; 5.8 &amp; 5.9 &amp; </t>
    </r>
    <r>
      <rPr>
        <b/>
        <sz val="10"/>
        <color theme="1"/>
        <rFont val="Aptos Narrow"/>
        <family val="2"/>
        <scheme val="minor"/>
      </rPr>
      <t>5.17C</t>
    </r>
  </si>
  <si>
    <r>
      <t>understand how ions are formed by electron loss or gain &amp; understand ionic bonding in terms of electrostatic attractions &amp; know that a covalent bond is formed between atoms by the sharing of a pair of electrons &amp; understand covalent bonds in terms of electrostatic attractions &amp;</t>
    </r>
    <r>
      <rPr>
        <b/>
        <sz val="10"/>
        <color rgb="FF000000"/>
        <rFont val="Aptos Narrow"/>
        <family val="2"/>
        <scheme val="minor"/>
      </rPr>
      <t xml:space="preserve"> understand metallic bonding in terms of electrostatic attractions</t>
    </r>
  </si>
  <si>
    <t>5.2.1.2 Ionic bonding</t>
  </si>
  <si>
    <t>1.38 &amp;  1.39</t>
  </si>
  <si>
    <t>5.2 &amp;  5.3</t>
  </si>
  <si>
    <t xml:space="preserve">know the charges of these ions: • metals in Groups 1, 2 and 3  • non-metals in Groups 5, 6 and 7 &amp; write formulae for compounds formed between the ions listed above             </t>
  </si>
  <si>
    <t>5.2.1.3 Ionic compounds</t>
  </si>
  <si>
    <r>
      <rPr>
        <sz val="10"/>
        <color rgb="FF000000"/>
        <rFont val="Aptos Narrow"/>
        <family val="2"/>
        <scheme val="minor"/>
      </rPr>
      <t>understand why compounds with giant ionic lattices have high melting and boiling point</t>
    </r>
    <r>
      <rPr>
        <i/>
        <sz val="10"/>
        <color rgb="FF000000"/>
        <rFont val="Aptos Narrow"/>
        <family val="2"/>
        <scheme val="minor"/>
      </rPr>
      <t>s</t>
    </r>
  </si>
  <si>
    <t>5.2.1.4 Covalent bonding</t>
  </si>
  <si>
    <t>1.44 &amp;  1.45 &amp;  1.47 &amp;  1.49 &amp;  4.44 &amp;  4.45</t>
  </si>
  <si>
    <t>5.8 &amp;  5.9 &amp;  5.11 &amp;  5.13 &amp;  8.16 &amp;  8.17</t>
  </si>
  <si>
    <t>understand how to use dot-and-cross diagrams to represent covalent bonds in: • diatomic molecules, including hydrogen, oxygen, nitrogen, halogens and hydrogen halides • inorganic molecules including water, ammonia and carbon dioxide  • organic molecules containing up to two carbon atoms, including methane, ethane,ethene and those containing halogen atoms.</t>
  </si>
  <si>
    <t>5.2.1.5 Metallic bonding</t>
  </si>
  <si>
    <t>1.52C &amp;  1.53C &amp;  1.54C</t>
  </si>
  <si>
    <t>5.16C &amp;  5.17C &amp;  5.18C</t>
  </si>
  <si>
    <t>5.2.2 How bonding and structures are related to the properties of substances</t>
  </si>
  <si>
    <t>5.2.2.1 The three states of matter</t>
  </si>
  <si>
    <t>1.1 &amp;  1.2 &amp;  1.42 &amp;  1.49</t>
  </si>
  <si>
    <t>1.1 &amp;  1.2 &amp;  5.6 &amp;  5.13</t>
  </si>
  <si>
    <t>understand the three states of matter in terms of the arrangement, movement and energy of the particles &amp; understand the interconversions between the three states of matter in terms of: • the names of the interconversions • how they are achieved                                 • the changes in arrangement, movement and energy of the particles &amp; understand why compounds with giant ionic lattices have high melting and boiling points explain why substances with giant covalent structures are solids with high melting and boiling points</t>
  </si>
  <si>
    <t>5.2.2.2 State symbols</t>
  </si>
  <si>
    <t>5.2.2.3 Properties of ionic compounds</t>
  </si>
  <si>
    <t>understand why compounds with giant ionic lattices have high melting and boiling points know that ionic compounds do not conduct electricity when solid, but do conduct electricitywhen molten and in aqueous solution</t>
  </si>
  <si>
    <t>5.2.2.4 Properties of small molecules</t>
  </si>
  <si>
    <t>5.2.2.5 Polymers</t>
  </si>
  <si>
    <t>5.2.2.6 Giant covalent structures</t>
  </si>
  <si>
    <t xml:space="preserve">1.49 &amp;  1.50 &amp; </t>
  </si>
  <si>
    <t>5.2.2.7 Properties of metals and alloys</t>
  </si>
  <si>
    <t>1(h) &amp;  2.27C</t>
  </si>
  <si>
    <t>5(h) &amp;  2.13C</t>
  </si>
  <si>
    <t>5.2.2.8 Metals as conductors</t>
  </si>
  <si>
    <t>explain typical physical properties of metals, including electrical conductivity</t>
  </si>
  <si>
    <t>5.2.3 Structure and bonding of carbon</t>
  </si>
  <si>
    <t>5.2.3.1 Diamond</t>
  </si>
  <si>
    <t>5.2.3.2 Graphite</t>
  </si>
  <si>
    <t>5.2.3.3 Graphene and fullerenes</t>
  </si>
  <si>
    <t>5.3 Quantitative chemistry</t>
  </si>
  <si>
    <t>5.3.1 Chemical measurements, conservation of mass and the quatitative interpretation of chemical equations</t>
  </si>
  <si>
    <t>5.3.1.2 Relative formula mass</t>
  </si>
  <si>
    <t>5.3.1.3 Mass changes when a reactant or product is a gas</t>
  </si>
  <si>
    <t>5.3.1.4 Chemical measurements</t>
  </si>
  <si>
    <t>5.3.2 Use of amount of substance in relation to masses of pure substance</t>
  </si>
  <si>
    <t>5.3.2.1 Moles (HT only)</t>
  </si>
  <si>
    <r>
      <t>know that the mole (mol) is the unit for the amount of a substance &amp;</t>
    </r>
    <r>
      <rPr>
        <b/>
        <sz val="10"/>
        <color rgb="FF000000"/>
        <rFont val="Aptos Narrow"/>
        <family val="2"/>
        <scheme val="minor"/>
      </rPr>
      <t xml:space="preserve"> understand how to carry out calculations involving amount of substance, volume and concentration (in mol/dm3) of solution</t>
    </r>
  </si>
  <si>
    <t>5.3.2.2 Amounts of substances in equations (HT only)</t>
  </si>
  <si>
    <t>5.3.2.3 Using moles to balance equations (HT only)</t>
  </si>
  <si>
    <t>5.3.2.4 Limiting reactants (HT only)</t>
  </si>
  <si>
    <t>5.3.2.5 Concentration of solutions</t>
  </si>
  <si>
    <t>5.4 Chemical changes</t>
  </si>
  <si>
    <t>5.4.1 Reactivity of metals</t>
  </si>
  <si>
    <t>5.4.1.1 Metal oxides</t>
  </si>
  <si>
    <t>understand the terms:  • oxidation • reduction  in terms of gain or loss of oxygen</t>
  </si>
  <si>
    <t>5.4.1.2 The reactivity series</t>
  </si>
  <si>
    <t>2.15 &amp;  2.16 &amp;  2.17</t>
  </si>
  <si>
    <t>2.1 &amp;  2.2 &amp;  2.3</t>
  </si>
  <si>
    <t>understand how metals can be arranged in a reactivity series based on their reactions with:  • water • dilute hydrochloric or sulfuric acid &amp; understand how metals can be arranged in a reactivity series based on their displacement reactions between: • metals and metal oxides                              • metals and aqueous solutions of metal salts &amp; know the order of reactivity of these metals: potassium, sodium, lithium, calcium, magnesium, aluminium, zinc, iron, copper, silver, gold</t>
  </si>
  <si>
    <t>5.4.1.3 Extraction of metals and reduction</t>
  </si>
  <si>
    <t>2.22C &amp; 2.23C &amp;  2.24C</t>
  </si>
  <si>
    <t xml:space="preserve">2.8C &amp; 2.9C &amp; 2.10C </t>
  </si>
  <si>
    <t>5.4.1.4 Oxidation and reduction in terms of electrons (HT only)</t>
  </si>
  <si>
    <t>understand the terms:  • oxidation • reduction • redox in terms of gain or loss of electrons</t>
  </si>
  <si>
    <t>5.4.2 Reactions of acids</t>
  </si>
  <si>
    <t>5.4.2.1 Reactions of acids with metals</t>
  </si>
  <si>
    <t>2.20 &amp;  2.36 &amp;  2.37</t>
  </si>
  <si>
    <t>2.6 &amp;  2.21 &amp;  2.22 &amp;  2.23</t>
  </si>
  <si>
    <t>5.4.2.2 Neutralisation of acids and salt production</t>
  </si>
  <si>
    <t>2.32 &amp;  2.37</t>
  </si>
  <si>
    <t>2.14 &amp;  2.23</t>
  </si>
  <si>
    <t>5.4.2.3 Soluble salts</t>
  </si>
  <si>
    <t>Required practical 8: preparation of a pure, dry sample of a soluble salt from an insoluble oxide or carbonate using a Bunsen burner to heat dilute acid and a water bath or electric heater to evaporate the solution.</t>
  </si>
  <si>
    <t>5.4.2.4 The pH scale and neutralisation</t>
  </si>
  <si>
    <t>2.29 &amp;  2.30 &amp;  2.31</t>
  </si>
  <si>
    <t>5.4.2.5 Strong and weak acids (HT only)</t>
  </si>
  <si>
    <t>5.4.3 Electrolysis</t>
  </si>
  <si>
    <t>5.4.3.1 The process of electrolysis</t>
  </si>
  <si>
    <t>1.56C &amp;  1.57C &amp;  1.58C &amp;  1.59C</t>
  </si>
  <si>
    <t>5.20C &amp;  5.21C &amp;  5.22C &amp;  5.23C</t>
  </si>
  <si>
    <t>5.4.3.2 Electrolysis of molten ionic compounds</t>
  </si>
  <si>
    <t>5.4.3.3 Using electrolysis to extract metals</t>
  </si>
  <si>
    <t>5.4.3.4 Electrolysis of aqueous solutions</t>
  </si>
  <si>
    <t>Required practical 9: investigate what happens when aqueous solutions are electrolysed using inert electrodes. This should be an investigation involving developing a hypothesis.</t>
  </si>
  <si>
    <t>5.4.3.5 Representation of reactions at electrodes as half equations (HT only)</t>
  </si>
  <si>
    <t>5.5 Energy changes</t>
  </si>
  <si>
    <t>5.5.1 Exothermic and endothermic reactions</t>
  </si>
  <si>
    <t>5.5.1.1 Energy transfer during exothermic and endothermic reactions</t>
  </si>
  <si>
    <t>Required practical 10: investigate the variables that affect temperature changes in reacting solutions such as, eg acid plus metals, acid plus carbonates, neutralisations, displacement of metals.</t>
  </si>
  <si>
    <t>5.5.1.2 Reaction profiles</t>
  </si>
  <si>
    <t>3.5C &amp;  3.14C</t>
  </si>
  <si>
    <t>3.5C &amp;  7.6C</t>
  </si>
  <si>
    <t>5.5.1.3 The energy change of reactions (HT only)</t>
  </si>
  <si>
    <t>5.6 The rate and extent of chemical change</t>
  </si>
  <si>
    <t>5.6.1 Rate of reaction</t>
  </si>
  <si>
    <t>5.6.1.1 Calculating rates of reactions</t>
  </si>
  <si>
    <t>5.6.1.2 Factors which affect the rates of chemical reactions</t>
  </si>
  <si>
    <t>Required practical 11: investigate how changes in concentration affect the rates of reactions by a method involving measuring the volume of a gas produced and a method involving a change in colour or turbidity. This should be an investigation involving developing a hypothesis.</t>
  </si>
  <si>
    <t>5.6.1.3 Collision theory and activation energy</t>
  </si>
  <si>
    <t>5.6.1.4 Catalysts</t>
  </si>
  <si>
    <t>7.4 &amp;  7.5</t>
  </si>
  <si>
    <t>5.6.2 Reversible reactions and dynamic equilibrium</t>
  </si>
  <si>
    <t>5.6.2.1 Reversible reactions</t>
  </si>
  <si>
    <t>5.6.2.2 Energy changes and reversible reactions</t>
  </si>
  <si>
    <t>5.6.2.3 Equilibrium</t>
  </si>
  <si>
    <t>know that a reversible reaction can reach dynamic equilibrium in a sealed container &amp; know that the characteristics of a reaction at dynamic equilibrium are: • the forward and reverse reactions occur at the same rate.  • the concentrations of reactants and products remain constant</t>
  </si>
  <si>
    <t>5.6.2.4 The effect of changing conditions on equilibrium (HT only)</t>
  </si>
  <si>
    <t>5.6.2.5 The effect of changing concentration (HT only)</t>
  </si>
  <si>
    <t>5.6.2.6 The effect of temperature changes on equilibrium (HT only)</t>
  </si>
  <si>
    <t>5.6.2.7 The effect of pressure changes on equilibrium (HT only)</t>
  </si>
  <si>
    <t>5.7 Organic chemistry</t>
  </si>
  <si>
    <t>5.7.1 Carbon compounds as fuels and feedstock</t>
  </si>
  <si>
    <t>5.7.1.1 Crude oil, hydrocarbons and alkanes</t>
  </si>
  <si>
    <t>Crude oil is a finite resource found in rocks. Crude oil is the remains of an ancient biomass consisting mainly of plankton that was buried in mud. Crude oil is a mixture of a very large number of compounds. Most of the compounds in crude oil are hydrocarbons, which are molecules made up of hydrogen and carbon atoms only. Most of the hydrocarbons in crude oil are hydrocarbons called alkanes. The general formula for the homologous series of alkanes is CnH2n+2 The first four members of the alkanes are methane, ethane, propane and butane. Alkane molecules can be represented in the following forms: C2H6 or Students should be able to recognise substances as alkanes given their formulae in these forms. Students do not need to know the names of specific alkanes other than methane, ethane, propane and butane.</t>
  </si>
  <si>
    <t>4.7 &amp; 4.1  &amp; 4.19</t>
  </si>
  <si>
    <t>know that crude oil is a mixture of hydrocarbons &amp; know that a hydrocarbon is a compound of hydrogen and carbon only  &amp; know the general formula for alkanes</t>
  </si>
  <si>
    <t>5.7.1.2 Fractional distillation and petrochemicals</t>
  </si>
  <si>
    <t>5.7.1.3 Properties of hydrocarbons</t>
  </si>
  <si>
    <t>5.7.1.4 Cracking and alkenes</t>
  </si>
  <si>
    <t xml:space="preserve">4.17 &amp;  4.18 &amp;  4.28 </t>
  </si>
  <si>
    <t>4.17 &amp;  4.18 &amp;  4.28</t>
  </si>
  <si>
    <t>describe how long-chain alkanes are converted to alkenes and shorter-chain alkanes by catalytic cracking (using silica or alumina as the catalyst and a temperature in the range of 600–700 ºC). &amp; explain why cracking is necessary, in terms of the balance between supply and demand for different fractions &amp; describe how bromine water can be used to distinguish between an alkane and alkene</t>
  </si>
  <si>
    <t>5.8 Chemical analysis</t>
  </si>
  <si>
    <t>5.8.1 Purity, formulations and chromatography</t>
  </si>
  <si>
    <t>5.8.1.1 Pure substances</t>
  </si>
  <si>
    <t>5.8.1.2 Formulations</t>
  </si>
  <si>
    <t>5.8.1.3 Chromatography</t>
  </si>
  <si>
    <t>Required practical 12: investigate how paper chromatography can be used to separate and tell the difference between coloured substances. Students should calculate Rf values.</t>
  </si>
  <si>
    <t>5.8.2 Identification of common gases</t>
  </si>
  <si>
    <t>5.8.2.1 Test for hydrogen</t>
  </si>
  <si>
    <t>5.8.2.2 Test for oxygen</t>
  </si>
  <si>
    <t>5.8.2.3 Test for carbon dioxide</t>
  </si>
  <si>
    <t>5.8.2.4 Test for chlorine</t>
  </si>
  <si>
    <t>5.9 Chemistry of the atmosphere</t>
  </si>
  <si>
    <t>5.9.1 The composition and evolution of the Earth's atmosphere</t>
  </si>
  <si>
    <t>5.9.1.1 The proportions of different gases in the atmosphere</t>
  </si>
  <si>
    <t>5.9.1.2 The Earth's early atmosphere</t>
  </si>
  <si>
    <t>5.9.1.3 How oxygen increased</t>
  </si>
  <si>
    <t>5.9.1.4 How carbon dioxide decreased</t>
  </si>
  <si>
    <t>5.9.2 Carbon dioxide and methane as greenhouse gases</t>
  </si>
  <si>
    <t>5.9.2.1 Greenhouse gases</t>
  </si>
  <si>
    <t>5.9.2.2 Human activities which contribute to an increase in greenhouse gases in the atmosphere</t>
  </si>
  <si>
    <t>5.9.2.3 Global climate change</t>
  </si>
  <si>
    <t>5.9.2.4 The carbon footprint and its reduction</t>
  </si>
  <si>
    <t>5.9.3 Common atmospheric pollutants and their sources</t>
  </si>
  <si>
    <t>5.9.3.1 Atmospheric pollutants from fuels</t>
  </si>
  <si>
    <t>4.12 &amp; 4.14 &amp; 4.15</t>
  </si>
  <si>
    <t>know the possible products of complete and incomplete combustion of hydrocarbons with oxygen in the air &amp; know that, in car engines, the temperature reached is high enough to allow nitrogenand oxygen from air to react, forming oxides of nitrogen &amp; explain how the combustion of some impurities in hydrocarbon fuels results in theformation of sulfur dioxide</t>
  </si>
  <si>
    <t>5.9.3.2 Properties and effects of atmospheric pollutants</t>
  </si>
  <si>
    <t>5.10 Using resources</t>
  </si>
  <si>
    <t>5.10.1 Using the Earth's resources and obtaining potable water</t>
  </si>
  <si>
    <t>5.10.1.1 Using the Earth's resources and sustainable development</t>
  </si>
  <si>
    <t>5.10.1.2 Potable water</t>
  </si>
  <si>
    <t>Required practical 13: analysis and purification of water samples from different sources, including pH, dissolved solids and distillation.</t>
  </si>
  <si>
    <t>5.10.1.3 Waste water treatment</t>
  </si>
  <si>
    <t>5.10.1.4 Alternative methods of extracting metals (HT only)</t>
  </si>
  <si>
    <t>5.10.2 Life cycle assessment and recycling</t>
  </si>
  <si>
    <t>5.10.2.1 Life cycle assessment</t>
  </si>
  <si>
    <t>5.10.2.2 Ways of reducing the use of resources</t>
  </si>
  <si>
    <t>6.1 Energy</t>
  </si>
  <si>
    <t>6.1.1 Energy changes in a system, and the ways energy is stored before and after such changes</t>
  </si>
  <si>
    <t>6.1.1.1 Energy stores and systems</t>
  </si>
  <si>
    <t>6.1.1.2 Changes in energy</t>
  </si>
  <si>
    <t>Required practical activity 14: investigation to determine the specific heat capacity of one or more materials. The investigation will involve linking the decrease of one energy store (or work done) to the increase in temperature and subsequent increase in thermal energy stored.</t>
  </si>
  <si>
    <t>6.1.2 Conservation and dissipation of energy</t>
  </si>
  <si>
    <t>6.1.3 National and global energy resources</t>
  </si>
  <si>
    <t>6.2 Electricity</t>
  </si>
  <si>
    <t>6.2.1 Current, potential difference and resistance</t>
  </si>
  <si>
    <t>Required practical activity 15: Use circuit diagrams to set up and check appropriate circuits to investigate the factors affecting the resistance of electrical circuits. This should include: • the length of a wire at constant temperature • combinations of resistors in series and parallel.</t>
  </si>
  <si>
    <t>Required practical activity 16: use circuit diagrams to construct appropriate circuits to investigate the I–V characteristics of a variety of circuit elements, including a filament lamp, a diode and a resistor at constant temperature.</t>
  </si>
  <si>
    <t>6.2.2 Series and parallel circuits</t>
  </si>
  <si>
    <t>6.2.3 Domestic uses and safety</t>
  </si>
  <si>
    <t>6.2.4 Energy transfers</t>
  </si>
  <si>
    <t>6.3 Particle model of matter</t>
  </si>
  <si>
    <t>6.3.1 Changes of state and the particle model</t>
  </si>
  <si>
    <t>Required practical activity 17: use appropriate apparatus to make and record the measurements needed to determine the densities of regular and irregular solid objects and liquids. Volume should be determined from the dimensions of regularly shaped objects, and by a displacement technique for irregularly shaped objects. Dimensions to be measured using appropriate apparatus such as a ruler, micrometer or Vernier callipers.</t>
  </si>
  <si>
    <t>6.3.2 Internal energy and energy transfers</t>
  </si>
  <si>
    <t>6.3.3 Particle model and pressure</t>
  </si>
  <si>
    <t>6.4 Atomic structure</t>
  </si>
  <si>
    <t>6.4.1 Atoms and isotopes</t>
  </si>
  <si>
    <t>6.4.2 Atoms and nuclear radiation</t>
  </si>
  <si>
    <t>6.5 Forces</t>
  </si>
  <si>
    <t>6.5.1 Forces and their interactions</t>
  </si>
  <si>
    <t>6.5.2 Work done and energy transfer</t>
  </si>
  <si>
    <t>6.5.3 Forces and elasticity</t>
  </si>
  <si>
    <t>Required practical activity 18: investigate the relationship between force and extension for a spring.</t>
  </si>
  <si>
    <t>6.5.4 Forces and motion</t>
  </si>
  <si>
    <t>6.5.4.1 Describing motion along a line</t>
  </si>
  <si>
    <t>6.5.4.2 Forces, accelerations and Newton's Laws of motion</t>
  </si>
  <si>
    <t>Required practical activity 19: investigate the effect of varying the force on the acceleration of an object of constant mass, and the effect of varying the mass of an object on the acceleration produced by a constant force.</t>
  </si>
  <si>
    <t>6.5.4.3 Forces and braking</t>
  </si>
  <si>
    <t xml:space="preserve">The stopping distance of a vehicle is the sum of the distance the vehicle travels during the driver’s reaction time (thinking distance) and the distance it travels under the braking force (braking distance). For a given braking force the greater the speed of the vehicle, the greater the stopping distance. </t>
  </si>
  <si>
    <t>6.5.5 Momentum (HT only)</t>
  </si>
  <si>
    <t>6.5.5.1 Momentum is a property of moving objects</t>
  </si>
  <si>
    <t>6.5.5.2 Conservation of momentum</t>
  </si>
  <si>
    <t xml:space="preserve">In a closed system, the total momentum before an event is equal to the total momentum after the event. This is called conservation of momentum. Students should be able to use the concept of momentum as a model to: • describe and explain examples of momentum in an event, such as a collision </t>
  </si>
  <si>
    <t>6.6 Waves</t>
  </si>
  <si>
    <t>6.6.1 Waves in air, fluids and solids</t>
  </si>
  <si>
    <t>6.6.1.1 Transverse and longitudinal waves</t>
  </si>
  <si>
    <t>6.6.1.2 Properties of waves</t>
  </si>
  <si>
    <t>Required practical activity 20: make observations to identify the suitability of apparatus to measure the frequency, wavelength and speed of waves in a ripple tank and waves in a solid and take appropriate measurements.</t>
  </si>
  <si>
    <t>6.6.2 Electromagnetic waves</t>
  </si>
  <si>
    <t>6.6.2.1 Types of electromagnetic waves</t>
  </si>
  <si>
    <t>6.6.2.2 Properties of electromagnetic waves 1</t>
  </si>
  <si>
    <t>Required practical activity 21: investigate how the amount of infrared radiation absorbed or radiated by a surface depends on the nature of that surface.</t>
  </si>
  <si>
    <t>6.6.2.3 Properties of electromagnetic waves 2</t>
  </si>
  <si>
    <t>6.6.2.4 Uses and applications of electromagnetic waves</t>
  </si>
  <si>
    <t>6.7 Magnetism and electromagnetism</t>
  </si>
  <si>
    <t>6.7.1 Permanent and induced magnetism, magnetic forces and fields</t>
  </si>
  <si>
    <t>6.7.1.1 Poles of a magnet</t>
  </si>
  <si>
    <t>6.7.1.2 Magnetic fields</t>
  </si>
  <si>
    <t>6.7.2 The motor effect</t>
  </si>
  <si>
    <t>6.7.2.1 Electromagnetism</t>
  </si>
  <si>
    <t>6.7.2.2 Fleming's left-hand rule (HT only)</t>
  </si>
  <si>
    <t>4.1 Building blocks</t>
  </si>
  <si>
    <t>4.1.1 States of matter</t>
  </si>
  <si>
    <t>4.1.1.1 A particle model</t>
  </si>
  <si>
    <t xml:space="preserve">Recall and explain the main features of the particle model in terms of the states of matter and change of state, distinguishing between physical and chemical changes. </t>
  </si>
  <si>
    <t>Also 5.9P, 5.10P</t>
  </si>
  <si>
    <t>(HT only) Explain the limitations of the particle model in relation to changes of state when particles are represented by inelastic spheres.</t>
  </si>
  <si>
    <t>4.1.1.2 Density</t>
  </si>
  <si>
    <t>Define density and explain the differences in density between the different states of matter in terms of the arrangements of the atoms or molecules.</t>
  </si>
  <si>
    <t>Required practical activity 1: use appropriate apparatus to make and record the densities of regular and irregular solid objects and liquids. Volume should be determined from the dimensions of a regularly shaped object and by a displacement technique for irregularly shaped objects. Dimensions to be measured using appropriate apparatus such as a ruler, micrometer or Vernier callipers</t>
  </si>
  <si>
    <t>4.1.1.3 Gas pressure</t>
  </si>
  <si>
    <t>Explain how the motion of the molecules in a gas is related both to its temperature and its pressure: hence explain the relation between the temperature of a gas and its pressure at constant volume (qualitative only).</t>
  </si>
  <si>
    <t>Also 5.18</t>
  </si>
  <si>
    <t>4.1.1.4 Heating and changes of state</t>
  </si>
  <si>
    <t xml:space="preserve">Describe how heating a system will change the energy stored within the system and raise its temperature or produce changes of state. </t>
  </si>
  <si>
    <t>Describe how, when substances melt, freeze, evaporate, condense or sublimate, mass is conserved but that these physical changes differ from chemical changes because the material recovers its original properties if the change is reversed.</t>
  </si>
  <si>
    <t>Define the term specific heat capacity and distinguish between it and the term specific latent heat.</t>
  </si>
  <si>
    <t>Definition of specific heat capacity only</t>
  </si>
  <si>
    <t>Describe and calculate the changes in energy involved when a system is changed by heating (in terms of temperature change and specific heat capacity).</t>
  </si>
  <si>
    <t>Required practical activity 2: an investigation to determine the specific heat capacity of one or more materials. The investigation will involve linking the decrease of one energy store (or work done) to the increase in temperature and subsequent increase in thermal energy stored.</t>
  </si>
  <si>
    <t>4.1.1.5 Meanings of purity</t>
  </si>
  <si>
    <t>Explain what is meant by the purity of a substance, distinguishing between the scientific and everyday use of the term ‘pure’.</t>
  </si>
  <si>
    <t>4.1.2 Atomic structure</t>
  </si>
  <si>
    <t>4.1.2.1 Scientific models of the atom</t>
  </si>
  <si>
    <t>Describe how and why the atomic model has changed over time.</t>
  </si>
  <si>
    <t>4.1.2.2 The size of atoms</t>
  </si>
  <si>
    <t>Recall the typical size (order of magnitude) of atoms and small molecules.</t>
  </si>
  <si>
    <t>4.1.2.3 Sub-atomic particles</t>
  </si>
  <si>
    <t xml:space="preserve">Describe the atom as a positively charged nucleus surrounded by negatively charged electrons, with the nuclear radius much smaller than that of the atom and with almost all of the mass in the nucleus. </t>
  </si>
  <si>
    <t xml:space="preserve">Recall that atomic nuclei are composed of both protons and neutrons, that the nucleus of each element has a characteristic positive charge, but that elements can differ in nuclear mass by having different numbers of neutrons. </t>
  </si>
  <si>
    <t>Recall relative charges and approximate relative masses of protons, neutrons and electrons.</t>
  </si>
  <si>
    <t xml:space="preserve">know the structure of an atom in terms of the positions, relative masses and relative charges of sub-atomic particles     </t>
  </si>
  <si>
    <t>4.1.2.4 Isotopes</t>
  </si>
  <si>
    <t>Relate differences between isotopes to differences in conventional representations of their identities, charges and masses.</t>
  </si>
  <si>
    <t>4.1.2.5 Electrons in atoms</t>
  </si>
  <si>
    <t>Recall that in each atom its electrons are arranged at different distances from the nucleus.</t>
  </si>
  <si>
    <t>4.1.3 Cells in animals and plants</t>
  </si>
  <si>
    <t>4.1.3.1 Electron microscopy</t>
  </si>
  <si>
    <t>Explain how electron microscopy has increased our understanding of sub_x0002_cellular structures.</t>
  </si>
  <si>
    <t>4.1.3.2 Cell structures</t>
  </si>
  <si>
    <t>Explain how the main sub-cellular structures of eukaryotic cells (plants and animals) and prokaryotic cells are related to their functions, including the nucleus/genetic material, plasmids, mitochondria, chloroplasts and cell membranes.</t>
  </si>
  <si>
    <t>describe cell structures, including the nucleus, cytoplasm, cell membrane, cell wall, mitochondria, chloroplasts, ribosomes and vacuole &amp; describe the functions of the nucleus, cytoplasm, cell membrane, cell wall, mitochondria, chloroplasts, ribosomes and vacuole &amp; know the similarities and differences in the structure of plant and animal cells</t>
  </si>
  <si>
    <t>Required practical activity 3: use a light microscope to observe, draw and label a selection of plant and animal cells. A magnification scale must be included.</t>
  </si>
  <si>
    <t>4.1.3.3 Transport into and out of cells</t>
  </si>
  <si>
    <t>Explain how substances are transported into and out of cells through diffusion, osmosis and active transport.</t>
  </si>
  <si>
    <t>Required practical activity 4: investigate the effect of a range of concentrations of salt or sugar solutions on the mass of plant tissue.</t>
  </si>
  <si>
    <t>4.1.3.4 Mitosis and the cell cycle</t>
  </si>
  <si>
    <t>Describe the process of mitosis in growth, including the cell cycle</t>
  </si>
  <si>
    <t>4.1.3.5 Meiosis</t>
  </si>
  <si>
    <t>Explain the role of meiotic cell division in halving the chromosome number to form gametes.</t>
  </si>
  <si>
    <t>4.1.3.6 Cell differentiation</t>
  </si>
  <si>
    <t xml:space="preserve">Describe the function of stem cells in embryonic and adult animals. </t>
  </si>
  <si>
    <t>Explain the importance of cell differentiation.</t>
  </si>
  <si>
    <t>4.1.4 Waves</t>
  </si>
  <si>
    <t>4.1.4.1 Transverse and longitudinal waves</t>
  </si>
  <si>
    <t xml:space="preserve">Describe the difference between transverse and longitudinal waves. </t>
  </si>
  <si>
    <t>Describe how ripples on water surfaces are examples of transverse waves whilst sound waves in air are longitudinal waves, and how the speed of each may be measured</t>
  </si>
  <si>
    <t>Speed of sound in air practical only</t>
  </si>
  <si>
    <t>Describe evidence that in both cases it is the wave and not the water or air itself that travels.</t>
  </si>
  <si>
    <t>Required practical activity 5: make observations to identify the suitability of apparatus to measure the frequency, wavelength and speed of waves in a ripple tank and waves in a solid and take appropriate measurements.</t>
  </si>
  <si>
    <t>4.1.4.2 A wave equation</t>
  </si>
  <si>
    <t>Describe wave motion in terms of amplitude, wavelength, frequency, and period; define wavelength and frequency and describe and apply the relationship between these and the wave velocity.</t>
  </si>
  <si>
    <t>4.1.4.3 Electromagnetic waves</t>
  </si>
  <si>
    <t xml:space="preserve">Recall that electromagnetic waves are transverse, are transmitted through space where all have the same velocity, and explain, with examples, that they transfer energy from source to absorber. </t>
  </si>
  <si>
    <t>Recall that light is an electromagnetic wave.</t>
  </si>
  <si>
    <t>Describe the main groupings of the spectrum – radio, microwave, infrared, visible (red to violet), ultraviolet, X-rays and gamma rays, that these range from long to short wavelengths and from low to high frequencies, and that our eyes can only detect a limited range.</t>
  </si>
  <si>
    <t>Give examples of some practical uses of electromagnetic waves in the radio, microwave, infrared, visible, ultraviolet, Xray and gamma ray regions.</t>
  </si>
  <si>
    <t>Required practical activity 6: investigate how the amount of infrared radiation absorbed or radiated by a surface depends on the nature of that surface.</t>
  </si>
  <si>
    <t>4.1.4.4 Radio waves (HT only)</t>
  </si>
  <si>
    <t>Recall that radio waves can be produced by, or can themselves induce, oscillations in electrical circuits.</t>
  </si>
  <si>
    <t>4.1.4.5 Reflection and refraction of electromagnetic waves (HT only)</t>
  </si>
  <si>
    <t>Recall that different substances may refract, or reflect these waves; explain how some effects are related to differences in the velocity of the waves in different substances.</t>
  </si>
  <si>
    <t>4.2 Transport over larger distances</t>
  </si>
  <si>
    <t>4.2.1 Systems in the human body</t>
  </si>
  <si>
    <t>4.2.1.1 Respiration</t>
  </si>
  <si>
    <t>Describe cellular respiration as an exothermic reaction which is continuously occurring in all living cells.</t>
  </si>
  <si>
    <t>Compare the processes of aerobic and anaerobic respiration.</t>
  </si>
  <si>
    <t>4.2.1.2 Exchange surfaces</t>
  </si>
  <si>
    <t>Explain the need for exchange surfaces and a transport system in multicellular organisms in terms of surface area:volume ratio.</t>
  </si>
  <si>
    <t>2.51 &amp; 2.52</t>
  </si>
  <si>
    <t>understand why simple, unicellular organisms can rely on diffusion for movement of substances in and out of the cell &amp; understand the need for a transport system in multicellular organisms</t>
  </si>
  <si>
    <t>4.2.1.3 The human circulatory system</t>
  </si>
  <si>
    <t>Describe the human circulatory system, including the relationship with the gaseous exchange system, and explain how the structure of the heart and the blood vessels are adapted to their functions.</t>
  </si>
  <si>
    <t>2.65 &amp; 2.68 &amp; 2.69</t>
  </si>
  <si>
    <t>3.15 &amp; 3.18 &amp; 3.19</t>
  </si>
  <si>
    <t>describe the structure of the heart and how it functions &amp; understand how the structure of arteries, veins and capillaries relate to their function &amp; understand the general structure of the circulation system, including the blood vessels to and from the heart and lungs, liver and kidneys</t>
  </si>
  <si>
    <t>Describe some of the substances transported into and out of a range of organisms in terms of the requirements of those organisms, to include oxygen, carbon dioxide and dissolved food molecules.</t>
  </si>
  <si>
    <t>2.60 &amp; 2.61</t>
  </si>
  <si>
    <t>3.10 &amp; 3.11</t>
  </si>
  <si>
    <t>understand the role of plasma in the transport of carbon dioxide, digested food, urea, hormones and heat energy &amp; understand how adaptations of red blood cells make them suitable for the transport of oxygen, including shape, the absence of a nucleus and the presence of haemoglobin</t>
  </si>
  <si>
    <t>4.2.1.4 Blood cells</t>
  </si>
  <si>
    <t>Explain how red blood cells, white blood cells, platelets and plasma are adapted to their functions in the blood</t>
  </si>
  <si>
    <t>2.59 &amp; 2.61 &amp; 2.62</t>
  </si>
  <si>
    <t>3.9 &amp; 3.11 &amp; 3.12</t>
  </si>
  <si>
    <t>describe the composition of the blood: red blood cells, white blood cells, platelets and plasma &amp; understand how adaptations of red blood cells make them suitable for the transport of oxygen, including shape, the absence of a nucleus and the presence of haemoglobin &amp; understand how the immune system responds to disease using white blood cells, illustrated by phagocytes ingesting pathogens and lymphocytes releasing antibodies specific to the pathogen</t>
  </si>
  <si>
    <t>4.2.1.5 The human digestive system</t>
  </si>
  <si>
    <t>Explain the importance of sugars, amino acids, fatty acids and glycerol in the synthesis and breakdown of carbohydrates, lipids and proteins.</t>
  </si>
  <si>
    <t xml:space="preserve">2.7 &amp; 2.8 </t>
  </si>
  <si>
    <t>identify the chemical elements present in carbohydrates, proteins and lipids (fats and oils) &amp; describe the structure of carbohydrates, proteins and lipids as large molecules made up from smaller basic units: starch and glycogen from simple sugars, protein from amino acids, and lipid from fatty acids and glycerol</t>
  </si>
  <si>
    <t>Describe some of the substances transported into and out of a range of organisms in terms of the requirements of those organisms, to include dissolved food molecules and urea</t>
  </si>
  <si>
    <t>understand the role of plasma in the transport of carbon dioxide, digested food, urea,
hormones and heat energy</t>
  </si>
  <si>
    <t>Required practical activity 7: use qualitative reagents to test for a range of carbohydrates, lipids and proteins. To include: Benedict's test for sugars, iodine test for starch and Biuret reagent for protein.</t>
  </si>
  <si>
    <t>4.2.1.6 The human nervous system</t>
  </si>
  <si>
    <t>Explain how the structure of the nervous system (including the central nervous system, sensory and motor neurones and sensory receptors) is adapted to its functions.</t>
  </si>
  <si>
    <t>Explain how the structure of a reflex arc is related to its function.</t>
  </si>
  <si>
    <t>Explain methods of measuring human reaction times and recall typical results.</t>
  </si>
  <si>
    <t>Required practical activity 8: plan and carry out an investigation into the effect of a factor on human reaction time.</t>
  </si>
  <si>
    <t>4.2.1.7 The human endocrine system</t>
  </si>
  <si>
    <t>Describe the principles of hormonal coordination and control by the human endocrine system.</t>
  </si>
  <si>
    <t>(HT only) Explain the roles of thyroxine and adrenaline in the body including thyroxine as an example of a negative feedback system.</t>
  </si>
  <si>
    <t>4.2.2 Plants and photosynthesis</t>
  </si>
  <si>
    <t>4.2.2.1 Meristem tissue</t>
  </si>
  <si>
    <t>Describe the function of meristems in plants.</t>
  </si>
  <si>
    <t>4.2.2.2 Plant structures</t>
  </si>
  <si>
    <t>Describe some of the substances transported into and out of a range of organisms, in terms of the requirements of those organisms, to include oxygen, carbon dioxide, water and mineral ions.</t>
  </si>
  <si>
    <r>
      <t>2.42 &amp; 2.43 &amp; 2.53 &amp; 2.54 &amp;</t>
    </r>
    <r>
      <rPr>
        <b/>
        <sz val="10"/>
        <color theme="1"/>
        <rFont val="Aptos Narrow"/>
        <family val="2"/>
        <scheme val="minor"/>
      </rPr>
      <t xml:space="preserve"> 2.55B </t>
    </r>
  </si>
  <si>
    <r>
      <t xml:space="preserve">2.42 &amp; 2.43 &amp; 3.3 &amp; 3.4 &amp; </t>
    </r>
    <r>
      <rPr>
        <b/>
        <sz val="10"/>
        <color theme="1"/>
        <rFont val="Aptos Narrow"/>
        <family val="2"/>
        <scheme val="minor"/>
      </rPr>
      <t>3.5B</t>
    </r>
  </si>
  <si>
    <t>understand how the structure of the leaf is adapted for gas exchange describe the role of stomata in gas exchange &amp; describe the role of phloem in transporting sucrose and amino acids between the leaves and other parts of the plant &amp; describe the role of xylem in transporting water and mineral ions from the roots to other parts of the plant &amp; understand how water is absorbed by root hair cells</t>
  </si>
  <si>
    <t>4.2.2.3 Transpiration</t>
  </si>
  <si>
    <t>Explain the need for exchange surfaces and a transport system in multicellular organisms.</t>
  </si>
  <si>
    <t>Explain how water and mineral ions are taken up by plants, relating the structure of the root hair cells to their function.</t>
  </si>
  <si>
    <r>
      <t xml:space="preserve">2.54 &amp; </t>
    </r>
    <r>
      <rPr>
        <b/>
        <sz val="10"/>
        <color theme="1"/>
        <rFont val="Aptos Narrow"/>
        <family val="2"/>
        <scheme val="minor"/>
      </rPr>
      <t>2.55B</t>
    </r>
  </si>
  <si>
    <r>
      <t>3.4 &amp;</t>
    </r>
    <r>
      <rPr>
        <b/>
        <sz val="10"/>
        <color theme="1"/>
        <rFont val="Aptos Narrow"/>
        <family val="2"/>
        <scheme val="minor"/>
      </rPr>
      <t xml:space="preserve"> 3.5B</t>
    </r>
  </si>
  <si>
    <r>
      <t xml:space="preserve"> describe the role of xylem in transporting water and mineral ions from the roots to other parts of the plant &amp;</t>
    </r>
    <r>
      <rPr>
        <b/>
        <sz val="10"/>
        <color theme="1"/>
        <rFont val="Aptos Narrow"/>
        <family val="2"/>
        <scheme val="minor"/>
      </rPr>
      <t xml:space="preserve"> understand how water is absorbed by root hair cells</t>
    </r>
  </si>
  <si>
    <t>Explain how the structure of xylem is adapted to its functions in the plant.</t>
  </si>
  <si>
    <t xml:space="preserve"> describe the role of xylem in transporting water and mineral ions from the roots to other parts of the plant </t>
  </si>
  <si>
    <t>Describe the process of transpiration including the structure and function of the stomata</t>
  </si>
  <si>
    <t xml:space="preserve">2.43B &amp; 2.56B </t>
  </si>
  <si>
    <t>2.43B &amp; 3.6B</t>
  </si>
  <si>
    <t>describe the role of stomata in gas exchange &amp; understand that transpiration is the evaporation of water from the surface of a plant</t>
  </si>
  <si>
    <t>Explain the effect of a variety of environmental factors on the rate of water uptake by a plant, to include light intensity, air movement and temperature.</t>
  </si>
  <si>
    <t>4.2.2.4 Chlorophyll and other plant pigments</t>
  </si>
  <si>
    <t>Recall that chromatography involves a stationary and a mobile phase and that separation depends on the distribution between the phases.</t>
  </si>
  <si>
    <t>Interpret chromatograms, including measuring Rf values</t>
  </si>
  <si>
    <t>Suggest chromatographic methods for distinguishing pure from impure substances.</t>
  </si>
  <si>
    <t>Required practical activity 9: investigate how paper chromatography can be used to separate and tell the difference between coloured substances. Students should calculate Rf values.</t>
  </si>
  <si>
    <t>4.2.2.5 Photosynthesis</t>
  </si>
  <si>
    <t>Describe the process of photosynthesis and describe photosynthesis as an endothermic reaction.</t>
  </si>
  <si>
    <t>understand the process of photosynthesis and its importance in the conversion of
light energy to chemical energy</t>
  </si>
  <si>
    <t>4.2.2.6 Factors affecting the rate of photosynthesis</t>
  </si>
  <si>
    <t>Explain the effect of temperature, light intensity and carbon dioxide concentration on the rate of photosynthesis.</t>
  </si>
  <si>
    <t>understand how varying carbon dioxide concentration, light intensity and temperature
affect the rate of photosynthesis</t>
  </si>
  <si>
    <t>(HT only) Explain the interaction of these factors in limiting the rate of photosynthesis.</t>
  </si>
  <si>
    <t>Required practical activity 10: investigate the effect of light intensity on the rate of photosynthesis using an aquatic organism such as pondweed.</t>
  </si>
  <si>
    <t>4.2.2.7 Translocation</t>
  </si>
  <si>
    <t>Describe the process of translocation.</t>
  </si>
  <si>
    <t>Explain how the structure of phloem is adapted to its functions in the plant.</t>
  </si>
  <si>
    <t>4.2.2.8 Plant diseases</t>
  </si>
  <si>
    <t>Explain how communicable diseases are spread in plants.</t>
  </si>
  <si>
    <t>Explain how the spread of communicable diseases may be reduced or prevented in plants, to include a minimum of one plant disease.</t>
  </si>
  <si>
    <t>bacteria; they are parasitic and can reproduce only inside living cells; they infect every type of living organism. They have a wide variety of shapes and sizes; they have no cellular structure but have a protein coat and contain one type of nucleic acid, either DNA or RNA. Examples include the tobacco mosaic virus that causes discolouring of the leaves of tobacco plants by preventing the formation of chloroplasts, the influenza virus that causes ‘flu’ and the HIV virus that causes AIDS.</t>
  </si>
  <si>
    <t>4.3 Interactions with the environment</t>
  </si>
  <si>
    <t>4.3.1 Lifestyle and health</t>
  </si>
  <si>
    <t>4.3.1.1 Health and disease</t>
  </si>
  <si>
    <t>Describe the relationship between health and disease.</t>
  </si>
  <si>
    <t>Describe different types of diseases (including communicable and non-communicable diseases).</t>
  </si>
  <si>
    <t>4.3.1.2 Risk factors for non-communicable diseases</t>
  </si>
  <si>
    <t>Recall that many non_x0002_communicable human diseases are caused by the interaction of a number of factors. To include cardiovascular diseases, many forms of cancer, some lung and liver diseases and diseases influenced by nutrition, including Type 2 diabetes.</t>
  </si>
  <si>
    <t>Explain the effect of lifestyle factors, including exercise, diet, alcohol and smoking, on the incidence of non_x0002_communicable diseases at local, national and global levels.</t>
  </si>
  <si>
    <t>4.3.1.3 Treatments for cardiovascular disease</t>
  </si>
  <si>
    <t>Evaluate some different treatments for cardiovascular disease.</t>
  </si>
  <si>
    <t>4.3.1.4 Homeostasis</t>
  </si>
  <si>
    <t>Explain the importance of maintaining a constant internal environment in response to internal and external change.</t>
  </si>
  <si>
    <t>4.3.1.5 Insulin and diabetes</t>
  </si>
  <si>
    <t>Explain how insulin controls blood sugar levels in the body.</t>
  </si>
  <si>
    <t>(HT only) Explain how glucagon interacts with insulin to control blood sugar levels in the body.</t>
  </si>
  <si>
    <t>Compare Type 1 and Type 2 diabetes and explain how they can be treated.</t>
  </si>
  <si>
    <t>4.3.1.6 Human reproductive hormones</t>
  </si>
  <si>
    <t>Describe the roles of hormones in human reproduction, including the menstrual cycle.</t>
  </si>
  <si>
    <r>
      <t>4.9 &amp;</t>
    </r>
    <r>
      <rPr>
        <b/>
        <sz val="10"/>
        <color theme="1"/>
        <rFont val="Aptos Narrow"/>
        <family val="2"/>
        <scheme val="minor"/>
      </rPr>
      <t xml:space="preserve"> 4.10B</t>
    </r>
    <r>
      <rPr>
        <sz val="10"/>
        <color theme="1"/>
        <rFont val="Aptos Narrow"/>
        <family val="2"/>
        <scheme val="minor"/>
      </rPr>
      <t xml:space="preserve"> &amp;4.13</t>
    </r>
  </si>
  <si>
    <r>
      <t>understand the roles of oestrogen and progesterone in the menstrual cycle &amp;</t>
    </r>
    <r>
      <rPr>
        <b/>
        <sz val="10"/>
        <color theme="1"/>
        <rFont val="Aptos Narrow"/>
        <family val="2"/>
        <scheme val="minor"/>
      </rPr>
      <t xml:space="preserve"> understand the roles of FSH and LH in the menstrual cycle</t>
    </r>
    <r>
      <rPr>
        <sz val="10"/>
        <color theme="1"/>
        <rFont val="Aptos Narrow"/>
        <family val="2"/>
        <scheme val="minor"/>
      </rPr>
      <t xml:space="preserve"> &amp; understand the roles of oestrogen and testosterone in the development of secondary sexual characteristics</t>
    </r>
  </si>
  <si>
    <t>(HT only) Explain the interactions of FSH, LH, oestrogen and progesterone in the control of the menstrual cycle.</t>
  </si>
  <si>
    <r>
      <t xml:space="preserve">4.9 &amp; </t>
    </r>
    <r>
      <rPr>
        <b/>
        <sz val="10"/>
        <color theme="1"/>
        <rFont val="Aptos Narrow"/>
        <family val="2"/>
        <scheme val="minor"/>
      </rPr>
      <t>4.10B</t>
    </r>
  </si>
  <si>
    <r>
      <t xml:space="preserve">understand the roles of oestrogen and progesterone in the menstrual cycle &amp; </t>
    </r>
    <r>
      <rPr>
        <b/>
        <sz val="10"/>
        <color theme="1"/>
        <rFont val="Aptos Narrow"/>
        <family val="2"/>
        <scheme val="minor"/>
      </rPr>
      <t>understand the roles of FSH and LH in the menstrual cycle</t>
    </r>
  </si>
  <si>
    <t>4.3.1.7 Contraception</t>
  </si>
  <si>
    <t>Explain the use of hormones in contraception and evaluate hormonal and non-hormonal methods of contraception.</t>
  </si>
  <si>
    <t>4.3.1.8 Treatments for infertility (HT only)</t>
  </si>
  <si>
    <t>Explain the use of hormones in modern reproductive technologies to treat infertility.</t>
  </si>
  <si>
    <t>4.3.2 Radiation and risk</t>
  </si>
  <si>
    <t>4.3.2.1 Absorption and emission of radiation</t>
  </si>
  <si>
    <t>Recall that the arrangements of electrons in atoms may change with absorption or emission of electromagnetic radiation.</t>
  </si>
  <si>
    <t>4.3.2.2 Radioactive decay</t>
  </si>
  <si>
    <t>Recall that some nuclei are unstable and may emit alpha particles, beta particles, or neutrons, and electromagnetic radiation as gamma rays; relate these emissions to possible changes in the mass or the charge of the nucleus, or both.</t>
  </si>
  <si>
    <t>Use names and symbols of common nuclei and particles to write balanced equations that represent radioactive decay.</t>
  </si>
  <si>
    <t>Also 7.7 and 7.8</t>
  </si>
  <si>
    <t>4.3.2.3 Half-life</t>
  </si>
  <si>
    <t>Explain the concept of half-life and how this is related to the random nature of radioactive decay.</t>
  </si>
  <si>
    <t>4.3.2.4 Penetration properties of radiations</t>
  </si>
  <si>
    <t>Recall the differences in the penetration properties of alpha particles, beta particles and gamma rays.</t>
  </si>
  <si>
    <t>4.3.2.5 Contamination and irradiation</t>
  </si>
  <si>
    <t>Recall the differences between contamination and irradiation effects and compare the hazards associated with these two.</t>
  </si>
  <si>
    <t>4.3.2.6 Ionising radiations</t>
  </si>
  <si>
    <t>Recall that changes in atoms and nuclei can also generate and absorb radiations over a wide frequency range.</t>
  </si>
  <si>
    <t>Describe how ultraviolet waves, X_x0002_rays and gamma rays can have hazardous effects, notably on human bodily tissues.</t>
  </si>
  <si>
    <t>Also 7.16</t>
  </si>
  <si>
    <t>Recall that atoms can become ions by loss of outer electrons.</t>
  </si>
  <si>
    <t>No specific reference in Pearson Edexcel Physics specification</t>
  </si>
  <si>
    <t>4.3.2.7 Cancer</t>
  </si>
  <si>
    <t>Describe cancer as the result of changes in cells that lead to uncontrolled growth and division</t>
  </si>
  <si>
    <t>4.3.3 Preventing, treating and curing diseases</t>
  </si>
  <si>
    <t>4.3.3.1 Spread of communicable diseases</t>
  </si>
  <si>
    <t>Explain how communicable diseases (caused by viruses, bacteria, protists and fungi) are spread in animals.</t>
  </si>
  <si>
    <t>4.3.3.2 Human communicable diseases</t>
  </si>
  <si>
    <t>Describe a minimum of one common human infection, and sexually transmitted infections in humans, including HIV/AIDS.</t>
  </si>
  <si>
    <t>Examples include the tobacco mosaic virus that causes
discolouring of the leaves of tobacco plants by preventing the formation of
chloroplasts, the influenza virus that causes ‘flu’ and the HIV virus that causes AIDS.</t>
  </si>
  <si>
    <t>Explain how the spread of communicable diseases may be reduced or prevented in animals. This should include a minimum of one common human infection, and sexually transmitted infections in humans including HIV/AIDS.</t>
  </si>
  <si>
    <t>4.3.3.3 Defences against pathogens</t>
  </si>
  <si>
    <t>Describe the non_x0002_specific defence systems of the human body against pathogens.</t>
  </si>
  <si>
    <t>4.3.3.4 The human immune system</t>
  </si>
  <si>
    <t>Explain the role of the immune system of the human body in defence against disease.</t>
  </si>
  <si>
    <t>4.3.3.5 Vaccination</t>
  </si>
  <si>
    <t>Explain the use of vaccines in the prevention and treatment of disease.</t>
  </si>
  <si>
    <t>4.3.3.6 Medicines</t>
  </si>
  <si>
    <t>Explain the use of medicines in the prevention and treatment of disease.</t>
  </si>
  <si>
    <t>Explain that many useful materials are formulations of mixtures.</t>
  </si>
  <si>
    <t>4.3.3.7 Testing new drugs</t>
  </si>
  <si>
    <t>Describe the process of discovery and development of potential new medicines, including preclinical and clinical testing.</t>
  </si>
  <si>
    <t>4.3.3.8 Genetic modification</t>
  </si>
  <si>
    <t>Explain some of the possible benefits and risks, including practical and ethical considerations, of using gene technology in modern medicine.</t>
  </si>
  <si>
    <t>4.3.3.9 Stem cells</t>
  </si>
  <si>
    <t>Discuss potential benefits and risks associated with the use of stem cells in medicine.</t>
  </si>
  <si>
    <t xml:space="preserve">2.6B </t>
  </si>
  <si>
    <t>4.3.3.10 Interactions between different types of disease</t>
  </si>
  <si>
    <t>Describe the interactions between different types of disease.</t>
  </si>
  <si>
    <t>4.4 Explaining change</t>
  </si>
  <si>
    <t>4.4.1 The Earth’s atmosphere</t>
  </si>
  <si>
    <t>4.4.1.1 Development of the Earth’s atmosphere</t>
  </si>
  <si>
    <t>Describe how it is thought an oxygen-rich atmosphere developed over time.</t>
  </si>
  <si>
    <t>4.4.1.2 The carbon cycle</t>
  </si>
  <si>
    <t>Recall that many different materials cycle through the abiotic and biotic components of an ecosystem.</t>
  </si>
  <si>
    <t>Explain the importance of the carbon cycle to living organisms.</t>
  </si>
  <si>
    <t>Describe photosynthetic organisms as the main producers of food and therefore biomass for life on Earth.</t>
  </si>
  <si>
    <t>Explain the role of microorganisms in the cycling of materials through an ecosystem.</t>
  </si>
  <si>
    <t>No specific reference in Pearson Edexcel Chemistry specification but can be found in the Pearson Edexcel Biology specification</t>
  </si>
  <si>
    <t>4.4.1.3 The greenhouse effect</t>
  </si>
  <si>
    <t>Describe the greenhouse effect in terms of the interaction of radiation with matter.</t>
  </si>
  <si>
    <t>(HT only) Recall that different substances may absorb, transmit or reflect these waves in ways that vary with wavelength.</t>
  </si>
  <si>
    <t>4.4.1.4 Human impacts on the climate</t>
  </si>
  <si>
    <t>Evaluate the evidence for additional anthropogenic causes of climate change, including the correlation between change in atmospheric carbon dioxide concentration and the consumption of fossil fuels, and describe the uncertainties in the evidence base.</t>
  </si>
  <si>
    <t>4.4.1.5 Climate change: impacts and mitigation</t>
  </si>
  <si>
    <t>Describe the potential effects of increased levels of carbon dioxide and methane on the Earth’s climate and how these effects may be mitigated, including consideration of scale, risk and environmental implications.</t>
  </si>
  <si>
    <t>4.4.1.6 Pollutants that affect air quality</t>
  </si>
  <si>
    <t>Describe the major sources of carbon monoxide, sulfur dioxide, oxides of nitrogen and particulates in the atmosphere and explain the problems caused by increased amounts of these substances.</t>
  </si>
  <si>
    <t>4.12 &amp; 4.13 &amp; 4.14 &amp; 4.15 &amp; 4.16</t>
  </si>
  <si>
    <t>know the possible products of complete and incomplete combustion of hydrocarbons with oxygen in the air &amp; know that, in car engines, the temperature reached is high enough to allow nitrogen and oxygen from air to react, forming oxides of nitrogen &amp; explain how the combustion of some impurities in hydrocarbon fuels results in theformation of sulfur dioxide &amp; understand why carbon monoxide is poisonous, in terms of its effect on the capacity of blood to transport oxygen &amp; understand how sulfur dioxide and oxides of nitrogen contribute to acid rain</t>
  </si>
  <si>
    <t>4.4.1.7 The water cycle</t>
  </si>
  <si>
    <t>Explain the importance of the water cycle to living organisms.</t>
  </si>
  <si>
    <t>4.4.1.8 Sources of potable water</t>
  </si>
  <si>
    <t>Describe the principal methods for increasing the availability of potable water in terms of the separation techniques used, including ease of treatment of waste, ground and salt water.</t>
  </si>
  <si>
    <t>Describe, explain and exemplify the processes of simple distillation.</t>
  </si>
  <si>
    <t>describe these experimental techniques for the separation of mixtures:• simple distillation</t>
  </si>
  <si>
    <t>Required practical activity 11: analysis and purification of water samples from different sources, including pH, dissolved solids and distillation.</t>
  </si>
  <si>
    <t>4.4.2 Ecosystems and biodiversity</t>
  </si>
  <si>
    <t>4.4.2.1 Levels of organisation in an ecosystem</t>
  </si>
  <si>
    <t>Describe different levels of organisation in an ecosystem from individual organisms to the whole ecosystem.</t>
  </si>
  <si>
    <t>4.4.2.2 Interdependence and competition</t>
  </si>
  <si>
    <t>Describe the importance of interdependence and competition in a community</t>
  </si>
  <si>
    <t>4.5 &amp; 4.7</t>
  </si>
  <si>
    <t>5.5 &amp; 5.7</t>
  </si>
  <si>
    <t>understand how abiotic and biotic factors affect the population size and distribution of organisms &amp; understand the concepts of food chains, food webs, pyramids of number, pyramids of biomass and pyramids of energy transfer</t>
  </si>
  <si>
    <t>4.4.2.3 Factors that affect communities</t>
  </si>
  <si>
    <t>Explain how some abiotic and biotic factors affect communities.</t>
  </si>
  <si>
    <t>4.4.2.4 Field investigations</t>
  </si>
  <si>
    <t>Describe how to carry out a field investigation into the distribution and abundance of organisms in an ecosystem and explain how to determine their numbers in a given area.</t>
  </si>
  <si>
    <r>
      <t>4.2 &amp;</t>
    </r>
    <r>
      <rPr>
        <b/>
        <sz val="10"/>
        <color theme="1"/>
        <rFont val="Aptos Narrow"/>
        <family val="2"/>
        <scheme val="minor"/>
      </rPr>
      <t xml:space="preserve"> 4.4B</t>
    </r>
  </si>
  <si>
    <r>
      <t xml:space="preserve">5.2 &amp; </t>
    </r>
    <r>
      <rPr>
        <b/>
        <sz val="10"/>
        <color theme="1"/>
        <rFont val="Aptos Narrow"/>
        <family val="2"/>
        <scheme val="minor"/>
      </rPr>
      <t>5.4B</t>
    </r>
  </si>
  <si>
    <r>
      <t xml:space="preserve">practical: investigate the population size of an organism in two different areas using quadrats &amp; </t>
    </r>
    <r>
      <rPr>
        <b/>
        <i/>
        <sz val="10"/>
        <color theme="1"/>
        <rFont val="Aptos Narrow"/>
        <family val="2"/>
        <scheme val="minor"/>
      </rPr>
      <t>practical: investigate the distribution of organisms in their habitats and measure biodiversity using quadrats</t>
    </r>
  </si>
  <si>
    <t>Required practical activity 12: measure the population size of a common species in a habitat. Use sampling techniques to investigate the effect of a factor on the distribution of this species.</t>
  </si>
  <si>
    <t>4.4.2.5 Biodiversity</t>
  </si>
  <si>
    <t>Explain some of the benefits and challenges of maintaining local and global biodiversity.</t>
  </si>
  <si>
    <t>4.4.2.6 Negative human impacts on ecosystems</t>
  </si>
  <si>
    <t>Describe negative human interactions within ecosystems and explain their impact on biodiversity.</t>
  </si>
  <si>
    <t xml:space="preserve">4.18B </t>
  </si>
  <si>
    <t xml:space="preserve">All of section 4d / 5d </t>
  </si>
  <si>
    <t>4.4.2.7 Positive human impacts on ecosystems</t>
  </si>
  <si>
    <t>Describe positive human interactions within ecosystems and explain their impact on biodiversity.</t>
  </si>
  <si>
    <t>4.4.3 Inheritance</t>
  </si>
  <si>
    <t>4.4.3.1 Chromosomes and genes</t>
  </si>
  <si>
    <t>Explain the following terms: gamete, chromosome and gene.</t>
  </si>
  <si>
    <t>4.14 &amp; 4.15</t>
  </si>
  <si>
    <t xml:space="preserve">understand that the genome is the entire DNA of an organism and that a gene is a section of a molecule of DNA that codes for a specific protein &amp; understand that the nucleus of a cell contains chromosomes on which genes are located </t>
  </si>
  <si>
    <t>Describe DNA as a polymer made up of two strands forming a double helix.</t>
  </si>
  <si>
    <t>Describe the genome as the entire genetic material of an organism</t>
  </si>
  <si>
    <t xml:space="preserve">understand that the genome is the entire DNA of an organism and that a gene is a section of a molecule of DNA that codes for a specific protein </t>
  </si>
  <si>
    <t>4.4.3.2 Sex determination in humans</t>
  </si>
  <si>
    <t>Describe sex determination in humans.</t>
  </si>
  <si>
    <t>4.4.3.3 Single gene inheritance</t>
  </si>
  <si>
    <t>Explain single gene inheritance.</t>
  </si>
  <si>
    <t>Predict the results of single gene crosses.</t>
  </si>
  <si>
    <t>Explain the terms allele/variant, dominant, recessive, homozygous, heterozygous.</t>
  </si>
  <si>
    <t>3.19 &amp; 3.20</t>
  </si>
  <si>
    <t>understand how genes exist in alternative forms called alleles which give rise to differences in inherited characteristics &amp; understand the meaning of the terms: dominant, recessive, homozygous, heterozygous, phenotype, and genotype</t>
  </si>
  <si>
    <t>4.4.3.4 Genotype and phenotype</t>
  </si>
  <si>
    <t>Describe simply how the genome, and its interaction with the environment, influences the development of the phenotype of an organism.</t>
  </si>
  <si>
    <t>Explain the terms genotype and phenotype.</t>
  </si>
  <si>
    <t>Recall that most phenotypic features are the result of multiple genes rather than single gene inheritance.</t>
  </si>
  <si>
    <t>4.4.4 Variation and evolution</t>
  </si>
  <si>
    <t>4.4.4.1 Mutations</t>
  </si>
  <si>
    <t>State that there is usually extensive genetic variation within a population of a species</t>
  </si>
  <si>
    <t>Recall that all variants arise from mutations, and that most have no effect on the phenotype, some influence the phenotype and a very few determine the phenotype</t>
  </si>
  <si>
    <r>
      <t xml:space="preserve">3.34 &amp; </t>
    </r>
    <r>
      <rPr>
        <b/>
        <sz val="10"/>
        <color theme="1"/>
        <rFont val="Aptos Narrow"/>
        <family val="2"/>
        <scheme val="minor"/>
      </rPr>
      <t>3.36B</t>
    </r>
  </si>
  <si>
    <r>
      <t xml:space="preserve">4.34 &amp; </t>
    </r>
    <r>
      <rPr>
        <b/>
        <sz val="10"/>
        <color theme="1"/>
        <rFont val="Aptos Narrow"/>
        <family val="2"/>
        <scheme val="minor"/>
      </rPr>
      <t>4.36B</t>
    </r>
  </si>
  <si>
    <r>
      <t>understand that mutation is a rare, random change in genetic material that can be inherited &amp;</t>
    </r>
    <r>
      <rPr>
        <b/>
        <sz val="10"/>
        <color theme="1"/>
        <rFont val="Aptos Narrow"/>
        <family val="2"/>
        <scheme val="minor"/>
      </rPr>
      <t xml:space="preserve"> understand how most genetic mutations have no effect on the phenotype, some have a small effect and rarely do they have a significant effect</t>
    </r>
  </si>
  <si>
    <t>4.4.4.2 Evolution through natural selection</t>
  </si>
  <si>
    <t>Describe evolution as a change in the inherited characteristics of a population over time through a process of natural selection which may result in the formation of new species.</t>
  </si>
  <si>
    <t>Explain how evolution occurs through natural selection of variants that give rise to phenotypes best suited to their environment.</t>
  </si>
  <si>
    <t>4.4.4.3 Evidence for evolution</t>
  </si>
  <si>
    <t>Describe the evidence for evolution, including fossils and antibiotic resistance in bacteria.</t>
  </si>
  <si>
    <t>4.4.4.4 Identification and classification of living things</t>
  </si>
  <si>
    <t>Describe the impact of developments in biology on classification systems.</t>
  </si>
  <si>
    <t>4.4.4.5 Selective breeding</t>
  </si>
  <si>
    <t>Explain the impact of the selective breeding of food plants and domesticated animals.</t>
  </si>
  <si>
    <t>All of 5c / 6c</t>
  </si>
  <si>
    <t>4.4.4.6 Genetic engineering</t>
  </si>
  <si>
    <t>Describe genetic engineering as a process which involves modifying the genome of an organism to introduce desirable characteristics.</t>
  </si>
  <si>
    <t>(HT only) Describe the main steps in the process of genetic engineering.</t>
  </si>
  <si>
    <t>Explain some of the possible benefits and risks, including practical and ethical considerations, of using gene technology in modern agriculture.</t>
  </si>
  <si>
    <t>4.5 Building blocks for understanding</t>
  </si>
  <si>
    <t>4.5.1 The periodic table</t>
  </si>
  <si>
    <t>4.5.1.1 Atomic number and the periodic table</t>
  </si>
  <si>
    <t>Explain how the position of an element in the periodic table is related to the arrangement of electrons in its atoms and hence to its atomic number.</t>
  </si>
  <si>
    <t xml:space="preserve">understand how elements are arranged in the Periodic Table:  • in order of atomic number • in groups and periods                 </t>
  </si>
  <si>
    <t>Explain in terms of isotopes how this changes the arrangement proposed by Mendeleev.</t>
  </si>
  <si>
    <t>4.5.1.2 Metals and non-metals</t>
  </si>
  <si>
    <t>Explain how the atomic structure of metals and non-metals relates to their position in the periodic table.</t>
  </si>
  <si>
    <t>Explain how the reactions of elements are related to the arrangement of electrons in their atoms and hence to their atomic number.</t>
  </si>
  <si>
    <t xml:space="preserve">understand why elements in the same group of the Periodic Table have similar chemical properties                                        </t>
  </si>
  <si>
    <t>4.5.1.3 Group 0</t>
  </si>
  <si>
    <t>Recall the simple properties of Group 0</t>
  </si>
  <si>
    <t>Explain how the observed simple properties of Group 0 depend on the outer shell of electrons of the atoms and predict properties from given trends down the group.</t>
  </si>
  <si>
    <t>4.5.1.4 Group 1</t>
  </si>
  <si>
    <t>Recall the simple properties of Group 1</t>
  </si>
  <si>
    <t>2.1 &amp; 2.2</t>
  </si>
  <si>
    <t>6.1 &amp; 6.2</t>
  </si>
  <si>
    <t>understand how the similarities in the reactions of these elements with water provide evidence for their recognition as a family of elements &amp; understand how the differences between the reactions of these elements with air andwater provide evidence for the trend in reactivity in Group 1</t>
  </si>
  <si>
    <t>Explain how the observed simple properties of Group 1 depend on the outer shell of electrons of the atoms and predict properties from given trends down the group</t>
  </si>
  <si>
    <t>4.5.1.5 Group 7</t>
  </si>
  <si>
    <t>Recall the simple properties of Group 7</t>
  </si>
  <si>
    <r>
      <rPr>
        <sz val="10"/>
        <color rgb="FF000000"/>
        <rFont val="Aptos Narrow"/>
        <family val="2"/>
        <scheme val="minor"/>
      </rPr>
      <t xml:space="preserve">know the colours, physical states (at room temperature) and trends in physical properties of these elements     </t>
    </r>
    <r>
      <rPr>
        <i/>
        <sz val="10"/>
        <color rgb="FF000000"/>
        <rFont val="Aptos Narrow"/>
        <family val="2"/>
        <scheme val="minor"/>
      </rPr>
      <t xml:space="preserve">                                            </t>
    </r>
  </si>
  <si>
    <t>Explain how the observed simple properties of Group 7 depend on the outer shell of electrons of the atoms and predict properties from given trends down the group.</t>
  </si>
  <si>
    <t>2.6 &amp; 1.23</t>
  </si>
  <si>
    <t>6.6 &amp; 1.23</t>
  </si>
  <si>
    <t>use knowledge of trends in Group 7 to predict the properties of other halogens &amp; understand why elements in the same group of the Periodic Table have similar chemical properties</t>
  </si>
  <si>
    <t>4.5.2 Chemical quantities</t>
  </si>
  <si>
    <t>4.5.2.1 Chemical equations</t>
  </si>
  <si>
    <t>Use the names and symbols of common elements and compounds and the principle of conservation of mass to write formulae and balanced chemical equations.</t>
  </si>
  <si>
    <t>write word equations and balanced chemical equations (including state symbols):</t>
  </si>
  <si>
    <t>(HT only) and half equations.</t>
  </si>
  <si>
    <t>write ionic half-equations representing the reactions at the electrodes duringelectrolysis and understand why these reactions are classified as oxidation or reduction</t>
  </si>
  <si>
    <t>Only in the context of electrolysis.</t>
  </si>
  <si>
    <t>Use chemical symbols to write the formulae of elements and simple covalent and ionic compounds.</t>
  </si>
  <si>
    <t>Describe the physical states of products and reactants using state symbols (s, l, g and aq).</t>
  </si>
  <si>
    <t>4.5.2.2 Conservation of mass</t>
  </si>
  <si>
    <t>Recall and use the law of conservation of mass.</t>
  </si>
  <si>
    <t>Explain any observed changes in mass in non-enclosed systems during a chemical reaction and explain them using the particle model.</t>
  </si>
  <si>
    <t>4.5.2.3 Relative formula masses</t>
  </si>
  <si>
    <t>Calculate relative formula masses of species separately and in a balanced chemical equation.</t>
  </si>
  <si>
    <t>Students should be able to calculate the percentage by mass in a compound given the relative formula mass and the relative atomic masses.</t>
  </si>
  <si>
    <t>4.5.2.4 Amounts in moles (HT only)</t>
  </si>
  <si>
    <t>Explain how the mass of a given substance is related to the amount of that substance in moles and vice versa.</t>
  </si>
  <si>
    <t>Recall and use the definitions of the Avogadro constant (in standard form) and of the mole.</t>
  </si>
  <si>
    <t>4.5.2.5 Calculations based on equations (HT only)</t>
  </si>
  <si>
    <t>Deduce the stoichiometry of an equation from the masses of reactants and products and explain the effect of a limiting quantity of a reactant.</t>
  </si>
  <si>
    <t>Use a balanced equation to calculate masses of reactants or products.</t>
  </si>
  <si>
    <t>4.5.2.6 Concentrations of solutions</t>
  </si>
  <si>
    <t>(HT only) Explain how the mass of a solute and the volume of the solution is related to the concentration of the solution.</t>
  </si>
  <si>
    <t>4.6 Interactions over small and large distances</t>
  </si>
  <si>
    <t>4.6.1 Forces and energy changes</t>
  </si>
  <si>
    <t>4.6.1.1 Forces as vectors</t>
  </si>
  <si>
    <t>Recall examples of ways in which objects interact: by gravity, electrostatics, magnetism and by contact (including normal contact force and friction), and describe how such examples involve interactions between pairs of objects which produce a force on each object, representing such forces as vectors.</t>
  </si>
  <si>
    <t>4.6.1.2 Resolving forces (HT only)</t>
  </si>
  <si>
    <t>Describe examples of the forces acting on an isolated solid object or system; describe, using free body diagrams, examples where several forces lead to a resultant force on an object and the special case of balanced forces when the resultant force is zero (qualitative only).</t>
  </si>
  <si>
    <t>4.6.1.3 Work</t>
  </si>
  <si>
    <t>Describe and calculate the changes in energy involved when a system is changed by the work done by forces acting upon it.</t>
  </si>
  <si>
    <t>Also 4.15</t>
  </si>
  <si>
    <t>Use the relationship between work done, force and distance moved along the line of action of the force, describing the energy transfer involved.</t>
  </si>
  <si>
    <t>4.6.1.4 Mass and weight</t>
  </si>
  <si>
    <t>Define weight, describe how it is measured and describe the relationship between the weight of that body and the gravitational field strength.</t>
  </si>
  <si>
    <t>4.6.1.5 Gravitational potential energy</t>
  </si>
  <si>
    <t>Calculate the amounts of energy associated with an object raised above ground level.</t>
  </si>
  <si>
    <t>4.6.1.6 Elastic deformation</t>
  </si>
  <si>
    <t>Explain, with examples, that to stretch, bend or compress an object, more than one force has to be applied.</t>
  </si>
  <si>
    <t>Describe the difference between elastic and inelastic distortions caused by stretching forces; describe the relationship between force and extension for a spring and other simple systems; describe the difference between linear and non-linear relationships between force and extension, and calculate a spring constant in linear cases.</t>
  </si>
  <si>
    <t>Also 1.24</t>
  </si>
  <si>
    <t>Required practical activity 13: investigate the relationship between force and extension for a spring.</t>
  </si>
  <si>
    <t>4.6.1.7 Energy stored in a stretched spring</t>
  </si>
  <si>
    <t>Calculate the amounts of energy associated with a stretched spring.</t>
  </si>
  <si>
    <t>4.6.2 Structure and bonding</t>
  </si>
  <si>
    <t>4.6.2.1 Types of chemical bonding</t>
  </si>
  <si>
    <t>Describe and compare the nature and arrangement of chemical bonds in ionic compounds, simple molecules, giant covalent structures, and polymers and metals.</t>
  </si>
  <si>
    <r>
      <t xml:space="preserve">1.42 &amp; 1.43 &amp; 1.49 &amp; 1.50 &amp; </t>
    </r>
    <r>
      <rPr>
        <b/>
        <sz val="10"/>
        <color theme="1"/>
        <rFont val="Aptos Narrow"/>
        <family val="2"/>
        <scheme val="minor"/>
      </rPr>
      <t>1.54C</t>
    </r>
  </si>
  <si>
    <r>
      <t xml:space="preserve">5.6 &amp; 5.7 &amp; 5.12 &amp; 5.13 &amp; </t>
    </r>
    <r>
      <rPr>
        <b/>
        <sz val="10"/>
        <color theme="1"/>
        <rFont val="Aptos Narrow"/>
        <family val="2"/>
        <scheme val="minor"/>
      </rPr>
      <t>5.18C</t>
    </r>
  </si>
  <si>
    <r>
      <t xml:space="preserve">understand why compounds with giant ionic lattices have high melting and boiling points &amp; know that ionic compounds do not conduct electricity when solid, but do conductelectricity when molten and in aqueous solution &amp; explain why the melting and boiling points of substances with simple molecularstructures increase, in general, with increasing relative molecular mass &amp; explain why substances with giant covalent structures are solids with high melting andboiling points &amp; explain why substances with giant covalent structures are solids with high melting and boiling points &amp; </t>
    </r>
    <r>
      <rPr>
        <b/>
        <sz val="10"/>
        <color theme="1"/>
        <rFont val="Aptos Narrow"/>
        <family val="2"/>
        <scheme val="minor"/>
      </rPr>
      <t>explain typical physical properties of metals, including electrical conductivity and malleability</t>
    </r>
  </si>
  <si>
    <t>4.6.2.2 Ionic bonding</t>
  </si>
  <si>
    <t>Explain chemical bonding in terms of electrostatic forces and the transfer of electrons.</t>
  </si>
  <si>
    <t>1.41 &amp; 1.45</t>
  </si>
  <si>
    <t>5.5 &amp; 5.9</t>
  </si>
  <si>
    <t>understand ionic bonding in terms of electrostatic attractions &amp; understand covalent bonds in terms of electrostatic attractions</t>
  </si>
  <si>
    <t>Construct dot and cross diagrams for simple ionic substances.</t>
  </si>
  <si>
    <t>a draw dot-and-cross diagrams to show the formation of ionic compounds by electron transfer, limited to combinations of elements from Groups 1, 2, 3 and 5, 6, 7</t>
  </si>
  <si>
    <t>Deduce the empirical formula of a compound from the relative numbers of atoms present or from a model or diagram and vice versa.</t>
  </si>
  <si>
    <t>Use the formulae of common ions to deduce the formula of a compound.</t>
  </si>
  <si>
    <t>4.6.2.3 Properties of ionic compounds</t>
  </si>
  <si>
    <t>Explain how the bulk properties of materials are related to the different types of bonds they contain, their bond strengths and the ways in which their bonds are arranged, recognising that the atoms themselves do not have these properties.</t>
  </si>
  <si>
    <t>4.6.2.4 Covalent bonding</t>
  </si>
  <si>
    <t>Explain chemical bonding in terms of electrostatic forces and the sharing of electrons</t>
  </si>
  <si>
    <t>1.44 &amp; 1.45</t>
  </si>
  <si>
    <t>know that a covalent bond is formed between atoms by the sharing of a pair of electrons &amp; understand covalent bonds in terms of electrostatic attractions</t>
  </si>
  <si>
    <t>Construct dot and cross diagrams for simple covalent substances.</t>
  </si>
  <si>
    <t>understand how to use dot-and-cross diagrams to represent covalent bonds</t>
  </si>
  <si>
    <t>Deduce the empirical formula of a compound from the relative numbers of atoms present or from a model or diagram and vice versa.; understand how to draw the repeat unit of an addition polymer, including poly(ethene), poly(propene), poly(chloroethene) and (poly)tetrafluoroethene</t>
  </si>
  <si>
    <t>4.6.2.5 Properties of substances with covalent bonding</t>
  </si>
  <si>
    <t>Explain how the bulk properties of materials are related to the different types of bonds they contain, their bond strengths in relation to intermolecular forces and the ways in which their bonds are arranged, recognising that the atoms themselves do not have these properties.</t>
  </si>
  <si>
    <t>1.48 &amp; 4.45</t>
  </si>
  <si>
    <t>5.12 &amp; 8.17</t>
  </si>
  <si>
    <t>explain why the melting and boiling points of substances with simple molecular structures increase, in general, with increasing relative molecular mass &amp; understand how to draw the repeat unit of an addition polymer, including poly(ethene), poly(propene), poly(chloroethene) and (poly)tetrafluoroethene</t>
  </si>
  <si>
    <t>4.6.2.6 Metallic bonding</t>
  </si>
  <si>
    <t>Explain chemical bonding in terms of electrostatic forces and the sharing of electrons.</t>
  </si>
  <si>
    <t>4.6.2.7 Properties of metals</t>
  </si>
  <si>
    <t>1.42 &amp; 1.47 &amp; 1.49</t>
  </si>
  <si>
    <t>5.6 &amp; 5.11 &amp; 5.13</t>
  </si>
  <si>
    <t>explain why substances with a simple molecular structures are gases or liquids, or solids with low melting and boiling points &amp; understand why compounds with giant ionic lattices have high melting and boiling points &amp; explain why substances with giant covalent structures are solids with high melting and boiling points</t>
  </si>
  <si>
    <t>4.6.3 Magnetism and electromagnetism</t>
  </si>
  <si>
    <t>4.6.3.1 Magnets</t>
  </si>
  <si>
    <t>Describe the attraction and repulsion between unlike and like poles for permanent magnets and describe the difference between permanent and induced magnets.</t>
  </si>
  <si>
    <t>4.6.3.2 Magnetic fields</t>
  </si>
  <si>
    <t>Describe the characteristics of the magnetic field of a magnet, showing how strength and direction change from one point to another.</t>
  </si>
  <si>
    <t>4.6.3.3 The Earth’s magnetism</t>
  </si>
  <si>
    <t>Explain how the behaviour of a magnetic compass is related to evidence that the core of the Earth must be magnetic.</t>
  </si>
  <si>
    <t>4.6.3.4 The magnetic effect of an electric current</t>
  </si>
  <si>
    <t>Describe how to show that a current can create a magnetic effect and describe the directions of the magnetic field around a conducting wire.</t>
  </si>
  <si>
    <t>Also 6.10P</t>
  </si>
  <si>
    <t>Recall that the strength of the field depends on the current and the distance from the conductor, and explain how solenoid arrangements can enhance the magnetic effect.</t>
  </si>
  <si>
    <t>4.6.3.5 The motor effect (HT only)</t>
  </si>
  <si>
    <t>Describe how a magnet and a current_x0002_carrying conductor exert a force on one another and show that Fleming’s left-hand rule represents the relative orientations of the force, the conductor and the magnetic field.</t>
  </si>
  <si>
    <t>Also 6.13</t>
  </si>
  <si>
    <t>Apply the equation that links the force on a conductor to the magnetic flux density, the current and the length of conductor to calculate the forces involved.</t>
  </si>
  <si>
    <t>4.6.3.6 Electric motors (HT only)</t>
  </si>
  <si>
    <t>Explain how this force is used to cause rotation in electric motors.</t>
  </si>
  <si>
    <t>4.7 Movement and interactions</t>
  </si>
  <si>
    <t>4.7.1 Forces and motion</t>
  </si>
  <si>
    <t>4.7.1.1 Speed and velocity</t>
  </si>
  <si>
    <t>Explain the vector– scalar distinction as it applies to displacement, distance, velocity and speed.</t>
  </si>
  <si>
    <t>Recall typical speeds encountered in everyday experience for wind and sound, and for walking, running, cycling and other transportation systems.</t>
  </si>
  <si>
    <t>4.7.1.2 Distance, speed and time</t>
  </si>
  <si>
    <t>Make measurements of distances and times, calculate speeds, and make and use graphs of these to determine the speeds and accelerations involved.</t>
  </si>
  <si>
    <t>4.7.1.3 Circular motion (HT only)</t>
  </si>
  <si>
    <t>Explain with examples that motion in a circular orbit involves constant speed but changing velocity (qualitative only).</t>
  </si>
  <si>
    <t>4.7.1.4 Free fall</t>
  </si>
  <si>
    <t>Recall the acceleration in free fall and estimate the magnitudes of everyday accelerations.</t>
  </si>
  <si>
    <t>4.7.1.5 Newton’s First Law</t>
  </si>
  <si>
    <t>Apply Newton’s First Law to explain the motion of objects moving with uniform velocity and also objects where the speed and/or direction change.</t>
  </si>
  <si>
    <t>Also 1.3, 1.6, 1.7</t>
  </si>
  <si>
    <t>4.7.1.6 Newton’s Second Law</t>
  </si>
  <si>
    <t>Apply Newton’s Second Law in calculations relating forces, masses and accelerations.</t>
  </si>
  <si>
    <t>(HT only) Explain that inertial mass is a measure of how difficult it is to change the velocity of an object and that it is defined as the ratio of force over acceleration.</t>
  </si>
  <si>
    <t>Required practical activity 14: investigate the effect of varying the force on the acceleration of an object of constant mass and the effect of varying the mass of an object on the acceleration produced by a constant force.</t>
  </si>
  <si>
    <t>4.7.1.7 Newton’s Third Law</t>
  </si>
  <si>
    <t>Recall Newton’s Third Law and apply it to examples of equilibrium situations.</t>
  </si>
  <si>
    <t>4.7.1.8 Momentum (HT only)</t>
  </si>
  <si>
    <t>Define momentum and describe examples of momentum in collisions.</t>
  </si>
  <si>
    <t>4.7.1.9 Kinetic energy</t>
  </si>
  <si>
    <t>Calculate the amounts of energy associated with a moving body.</t>
  </si>
  <si>
    <t>Describe all the changes involved in the way energy is stored when a system changes for common situations: a moving object hitting an obstacle, or an object being accelerated by a constant force.</t>
  </si>
  <si>
    <t>4.7.1.10 Stopping distances</t>
  </si>
  <si>
    <t>Explain the factors which affect the distance required for road transport vehicles to come to rest in emergencies and the implications for safety.</t>
  </si>
  <si>
    <t>Explain the dangers caused by large decelerations.</t>
  </si>
  <si>
    <t>Describe all the changes involved in the way energy is stored when a system changes, for common situations, like a vehicle slowing down.</t>
  </si>
  <si>
    <t>4.7.2 Electricity</t>
  </si>
  <si>
    <t>4.7.2.1 Electric current</t>
  </si>
  <si>
    <t>Recall that current is a rate of flow of charge, that for a charge to flow a source of potential difference and a closed circuit are needed and that a current has the same value at any point in a single closed loop.</t>
  </si>
  <si>
    <t>Recall and use the relationship between quantity of charge, current and time.</t>
  </si>
  <si>
    <t>4.7.2.2 Current, resistance and potential difference</t>
  </si>
  <si>
    <t>Recall that current (I) depends on both resistance (R) and potential difference (V) and the units in which these are measured; recall and apply the relationship between I, R and V, and explain that for some resistors the value of R remains constant.</t>
  </si>
  <si>
    <t>Explain that in other types of resistor the value of R can change as the current changes; explain the design and use of circuits to explore such effects – including lamps, diodes, thermistors and light-dependent resistors (LDRs).</t>
  </si>
  <si>
    <t>Also 2.11</t>
  </si>
  <si>
    <t>Required practical activity 15: use circuit diagrams to construct appropriate circuits to investigate the I–V characteristics of a variety of circuit elements including a filament lamp, a diode and a resistor at constant temperature.</t>
  </si>
  <si>
    <t>Required practical activity 16: use circuit diagrams to set up an appropriate circuit to investigate the factors affecting the resistance of an electrical component. This should include: • the length of a wire at constant temperature • combinations of resistors in series and in parallel.</t>
  </si>
  <si>
    <t>4.7.2.3 Series and parallel circuits</t>
  </si>
  <si>
    <t>Describe the difference between series and parallel circuits; explain why, if two resistors are in series, the net resistance is increased, whereas with two in parallel the net resistance is decreased (qualitative explanation only).</t>
  </si>
  <si>
    <t>Calculate the currents, potential differences and resistances in direct current (dc) series circuits, and explain the design and use of such circuits for measurement and testing purposes.</t>
  </si>
  <si>
    <t>4.7.2.4 Circuit elements</t>
  </si>
  <si>
    <t>Represent in dc series circuits with the conventions of positive and negative terminals, the symbols that represent common circuit elements, including diodes, LDRs and thermistors.</t>
  </si>
  <si>
    <t>Not covered specifically, but included as part of Appendix 2</t>
  </si>
  <si>
    <t>4.7.2.5 Direct and alternating currents</t>
  </si>
  <si>
    <t>Recall that the domestic supply in the UK is ac, at 50Hz and about 230 volts; explain the difference between direct and alternating voltage.</t>
  </si>
  <si>
    <t>4.7.2.6 Mains cables</t>
  </si>
  <si>
    <t>Recall the differences in function between the live, neutral and earth mains wires, and the potential differences between these wires; hence explain that a live wire may be dangerous even when a switch in a mains circuit is open, and explain the dangers of providing any connection between the live wire and earth.</t>
  </si>
  <si>
    <t>4.7.2.7 Power</t>
  </si>
  <si>
    <t>Explain, with reference to examples, the definition of power as the rate at which energy is transferred.</t>
  </si>
  <si>
    <t>Explain how the power transfer in any circuit device is related to the potential difference across it and the current, and to the energy changes over a given time.</t>
  </si>
  <si>
    <t>4.7.2.8 Power and domestic electric appliances</t>
  </si>
  <si>
    <t>Describe how, in different domestic devices, energy is transferred from batteries and the ac mains to the energy of motors or of heating devices</t>
  </si>
  <si>
    <t>Describe all the changes involved in the way energy is stored when a system changes, for common situations: bringing water to a boil in an electric kettle.</t>
  </si>
  <si>
    <t>Describe, with examples, the relationship between the power ratings for domestic electrical appliances and the changes in stored energy when they are in use.</t>
  </si>
  <si>
    <t>Describe and calculate the changes in energy involved when a system is changed by work done when a current flows.</t>
  </si>
  <si>
    <t>4.7.2.9 The National Grid</t>
  </si>
  <si>
    <t>Recall that, in the national grid, electrical power is transferred at high voltages from power stations and then transferred at lower voltages in each locality for domestic use; and explain how this system is an efficient way to transfer energy.</t>
  </si>
  <si>
    <t>4.7.3 Acids and alkalis</t>
  </si>
  <si>
    <t>4.7.3.1 Reactions of acids</t>
  </si>
  <si>
    <t>Recall that acids react with some metals and with carbonates, and write equations predicting products from given reactants.</t>
  </si>
  <si>
    <t>describe the reactions of hydrochloric acid, sulfuric acid and nitric acid with metals, bases andmetal carbonates</t>
  </si>
  <si>
    <t>Describe tests to identify selected gases including hydrogen and carbon dioxide.</t>
  </si>
  <si>
    <t>describe tests for these gases: • hydrogen
• oxygen
• carbon dioxide
• ammonia
• chlorine</t>
  </si>
  <si>
    <t>4.7.3.2 Making salts</t>
  </si>
  <si>
    <t>Describe neutralisation as acid reacting with alkali to form a salt plus water.</t>
  </si>
  <si>
    <t>Describe, explain and exemplify the processes of filtration and crystallisation.</t>
  </si>
  <si>
    <t>a describe these experimental techniques for the separation of mixtures:_x000D_• simple distillation_x000D_• fractional distillation_x000D_• filtration_x000D_• crystallisation_x000D_• paper chromatography</t>
  </si>
  <si>
    <t>Suggest suitable purification techniques given information about the substances involved.</t>
  </si>
  <si>
    <t>Required practical activity 17: preparation of a pure, dry sample of a soluble salt from an insoluble oxide or carbonate, using a Bunsen burner and a water bath or electric heater to evaporate the solution.</t>
  </si>
  <si>
    <t>2.37 &amp; 2.39</t>
  </si>
  <si>
    <t>2.33 &amp; 2.25</t>
  </si>
  <si>
    <t>describe the reactions of hydrochloric acid, sulfuric acid and nitric acid with metals, bases and metal carbonates (excluding the reactions between nitric acid and metals) to form salts &amp; describe an experiment to prepare a pure, dry sample of a soluble salt, starting froman insoluble reactant</t>
  </si>
  <si>
    <t>4.7.3.3 Energy changes and reactions</t>
  </si>
  <si>
    <t>Distinguish between endothermic and exothermic reactions on the basis of the temperature change of the surroundings.</t>
  </si>
  <si>
    <t>know that chemical reactions in which heat energy is given out are described asexothermic, and those in which heat energy is taken in are described as endothermic</t>
  </si>
  <si>
    <t>Required practical activity 18: investigate the variables that affect the temperature changes of a series of reactions in solutions, eg acid plus metals, acid plus carbonates, neutralisations, displacement of metals.</t>
  </si>
  <si>
    <t>a practical: investigate temperature changes accompanying some of the following types_x000D_of change:_x000D_• salts dissolving in water_x000D_• neutralisation reactions_x000D_• displacement reactions_x000D_• combustion reactions.</t>
  </si>
  <si>
    <t>4.7.3.4 The pH scale and neutralisation</t>
  </si>
  <si>
    <t>Recall that acids form hydrogen ions when they dissolve in water and solutions of alkalis contain hydroxide ions.</t>
  </si>
  <si>
    <t>know that acids in aqueous solution are a source of hydrogen ions and alkalis in a aqueous_x000D_solution are a source of hydroxide ions</t>
  </si>
  <si>
    <t>(HT only) Use the formulae of common ions to write balanced ionic equations.</t>
  </si>
  <si>
    <t>know the charges of these ions: • metals in Groups 1, 2 and 3 • non-metals in Groups 5, 6 and 7 • Ag+, Cu2+, Fe2+, Fe3+, Pb2+, Zn2+
• hydrogen (H+), hydroxide (OH–), ammonium (NH4+), carbonate (CO32–), nitrate (NO3-), sulfate (SO42–) &amp; write formulae for compounds formed between the ions listed</t>
  </si>
  <si>
    <t>Recall that relative acidity and alkalinity are measured by pH.</t>
  </si>
  <si>
    <t>aunderstand how to use the pH scale, from 0–14, can be used to classify solutions as_x000D_strongly acidic (0–3), weakly acidic (4–6), neutral (7), weakly alkaline (8–10) and_x000D_strongly alkaline (11–14)</t>
  </si>
  <si>
    <t>Recognise that aqueous neutralisation reactions can be generalised to hydrogen ions reacting with hydroxide ions to form water.</t>
  </si>
  <si>
    <t>4.7.3.5 Strong and weak acids (HT only)</t>
  </si>
  <si>
    <t>Use and explain the terms dilute and concentrated (amount of substance) and weak and strong (degree of ionisation) in relation to acids.</t>
  </si>
  <si>
    <t>Recall that as hydrogen ion concentration increases by a factor of ten the pH value of a solution decreases by a factor of one.</t>
  </si>
  <si>
    <t>Describe neutrality and relative acidity and alkalinity in terms of the effect of the concentration of hydrogen ions on the numerical value of pH (whole numbers only).</t>
  </si>
  <si>
    <t>4.7.4 The rate and extent of chemical change</t>
  </si>
  <si>
    <t>4.7.4.1 Factors that affect reaction rates</t>
  </si>
  <si>
    <t>Describe the effect of changes in temperature, concentration, pressure, and surface area on rate of reaction.</t>
  </si>
  <si>
    <t>describe the effects of changes in surface area of a solid, concentration of a solution,_x000D_pressure of a gas, temperature and the use of a catalyst on the rate of a reaction</t>
  </si>
  <si>
    <t>Suggest practical methods for determining the rate of a given reaction.</t>
  </si>
  <si>
    <t>4.7.4.2 The effect of surface area on rates of reaction</t>
  </si>
  <si>
    <t>Explain the effects on rates of reaction of changes in the size of the pieces of a reacting solid in terms of surface area to volume ratio.</t>
  </si>
  <si>
    <t>know the effect of changing either temperature or pressure on the position ofequilibrium in a reversible reaction:• an increase (or decrease) in temperature shifts the position of equilibrium in thedirection of the endothermic (or exothermic) reaction• an increase (or decrease) in pressure shifts the position of equilibrium in thedirection that produces fewer (or more) moles of gas</t>
  </si>
  <si>
    <t>4.7.4.3 The effect of temperature, concentration and pressure on rates of reaction</t>
  </si>
  <si>
    <t>Explain the effects on rates of reaction of changes in temperature, concentration and pressure in terms of the frequency and energy of collision between particles.</t>
  </si>
  <si>
    <t>Required practical activity 19: investigation of how changes in concentration affect the rates of reactions by a method involving measuring the volume of a gas produced and a method involving a change in colour or turbidity. This should be an investigation involving developing a hypothesis.</t>
  </si>
  <si>
    <t>4.7.4.4 Activation energy</t>
  </si>
  <si>
    <t>Explain activation energy as the energy needed for a reaction to occur.</t>
  </si>
  <si>
    <t>Draw and label a reaction profile for an exothermic and an endothermic reaction, identifying activation energy.</t>
  </si>
  <si>
    <t>4.7.4.5 Bond breaking and bond forming (HT only)</t>
  </si>
  <si>
    <t>Calculate energy changes in a chemical reaction by considering bond making and bond breaking energies.</t>
  </si>
  <si>
    <t>explain the effects of changes in surface area of a solid, concentration of a solution, pressure_x000D_of a gas and temperature on the rate of a reaction in terms of particle collision theory</t>
  </si>
  <si>
    <t>4.7.4.6 Catalysts</t>
  </si>
  <si>
    <t>Describe the characteristics of catalysts and their effect on rates of reaction.</t>
  </si>
  <si>
    <t xml:space="preserve"> 7.7 &amp; 7.8</t>
  </si>
  <si>
    <t>practical: investigate the effect of changing the surface area of marble chips and ofchanging the concentration of hydrochloric acid on the rate of reaction betweenmarble chips and dilute hydrochloric acid &amp; practical: investigate the effect of different solids on the catalytic decomposition of hydrogen peroxide solution</t>
  </si>
  <si>
    <t>Identify catalysts in reactions.</t>
  </si>
  <si>
    <t>Explain catalytic action in terms of activation energy.</t>
  </si>
  <si>
    <t>4.7.4.7 Enzymes</t>
  </si>
  <si>
    <t>Recall that enzymes act as catalysts in biological systems.</t>
  </si>
  <si>
    <t>use bond energies to calculate the enthalpy change during a chemical reactions</t>
  </si>
  <si>
    <t>The Pearson Edexcel chemistry specification uses enthalpy rather than energy but the same idea.</t>
  </si>
  <si>
    <t>Explain the mechanism of enzyme action including the active site, enzyme specificity and factors affecting the rate of enzymatic reaction.</t>
  </si>
  <si>
    <t>Required practical activity 20: investigate the effect of pH on the rate of reaction of amylase enzyme. Students should use a continuous sampling technique to determine the time taken to completely digest a starch solution at a range of pH values. Iodine reagent is to be used to test for starch every 30 seconds. Temperature must be controlled by use of a water bath or electric heater.</t>
  </si>
  <si>
    <t>4.7.4.8 Reversible reactions</t>
  </si>
  <si>
    <t>Recall that some reactions may be reversed by altering the reaction conditions.</t>
  </si>
  <si>
    <t>know that a catalyst works by providing an alternative pathway with lower activation_x000D_ energy</t>
  </si>
  <si>
    <t>4.7.4.9 Dynamic equilibrium</t>
  </si>
  <si>
    <t>Recall that dynamic equilibrium occurs when the rates of forward and reverse reactions are equal.</t>
  </si>
  <si>
    <t>4.7.4.10 Factors affecting the position of equilibrium (HT only)</t>
  </si>
  <si>
    <t>Predict the effect of changing reaction conditions on equilibrium position.</t>
  </si>
  <si>
    <t>Predict the effect of changing concentration on equilibrium position and suggest appropriate conditions to produce a particular product.</t>
  </si>
  <si>
    <t>Predict the effect of changing temperature on equilibrium position and suggest appropriate conditions to produce a particular product.</t>
  </si>
  <si>
    <t>know that some reactions are reversible and this is indicated by the symbol ⇌ in_x000D_equations</t>
  </si>
  <si>
    <t>Predict the effect of changing pressure on equilibrium position and suggest appropriate conditions to produce a particular product.</t>
  </si>
  <si>
    <t>know that the characteristics of a reaction at dynamic equilibrium are:• the forward and reverse reactions occur at the same rate• the concentrations of reactants and products remain constant</t>
  </si>
  <si>
    <t>4.7.5 Atoms into ions and ions into atoms</t>
  </si>
  <si>
    <t>4.7.5.1 A reactivity series for metals</t>
  </si>
  <si>
    <t>Explain how the reactivity of metals with water or dilute acids is related to the tendency of the metal to form its positive ion.</t>
  </si>
  <si>
    <t>understand how metals can be arranged in a reactivity series based on their reactions with: • water • dilute hydrochloric or sulfuric acid &amp; understand how metals can be arranged in a reactivity series based on their displacement reactions between: • metals and metal oxides • metals and aqueous solutions of metal salts &amp; know the order of reactivity of these metals: potassium, sodium, lithium, calcium, magnesium, aluminium, zinc, iron, copper, silver, gold</t>
  </si>
  <si>
    <t>4.7.5.2 Electrolysis</t>
  </si>
  <si>
    <t>Describe electrolysis in terms of the ions present and reactions at the electrodes.</t>
  </si>
  <si>
    <t>This idea covered through these practicals.</t>
  </si>
  <si>
    <t>4.7.5.3 Electrolysis of aqueous solutions</t>
  </si>
  <si>
    <t>Describe competing reactions in the electrolysis of aqueous solutions of ionic compounds in terms of the different species present.</t>
  </si>
  <si>
    <t>Required practical activity 21: investigate what happens when aqueous solutions are electrolysed using inert electrodes. This should be an investigation involving developing a hypothesis.</t>
  </si>
  <si>
    <t>4.7.5.4 Tests for gases</t>
  </si>
  <si>
    <t>Describe tests to identify selected gases including oxygen, hydrogen and chlorine.</t>
  </si>
  <si>
    <t>describe tests for these gases: • hydrogen • oxygen • carbon dioxide • ammonia • chlorine</t>
  </si>
  <si>
    <t>4.7.5.5 Electron transfer reactions (HT only)</t>
  </si>
  <si>
    <t>Explain reduction and oxidation in terms of gain or loss of electrons, identifying which species are oxidised and which are reduced.</t>
  </si>
  <si>
    <t>2.20,</t>
  </si>
  <si>
    <t>understand the terms:• oxidation• reduction• redox• oxidising agent• reducing agent in terms of gain or loss of oxygen and loss or gain of electrons</t>
  </si>
  <si>
    <t>4.8 Guiding Spaceship Earth towards a sustainable future</t>
  </si>
  <si>
    <t>4.8.1 Carbon chemistry</t>
  </si>
  <si>
    <t>4.8.1.1 Bonding and structure in forms of carbon</t>
  </si>
  <si>
    <t>Explain the properties of diamond, graphite, fullerenes and graphene in terms of their structures and bonding.</t>
  </si>
  <si>
    <t>4.8.1.2 Hydrocarbons in crude oil</t>
  </si>
  <si>
    <t>Recall that crude oil is a main source of hydrocarbons and is a feedstock for the petrochemical industry.</t>
  </si>
  <si>
    <t>Recognise that crude oil is a finite resource.</t>
  </si>
  <si>
    <t>Recall that carbon can form four covalent bonds.</t>
  </si>
  <si>
    <t>understand how to represent organic molecules using empirical formulae, molecularformulae, general formulae, structural formulae and displayed formulae</t>
  </si>
  <si>
    <t>Not specifically mentioned but would have to be covered in this section of the Pearson Edexcel chemistry specification.</t>
  </si>
  <si>
    <t>Explain that the vast array of natural and synthetic organic compounds occur due to the ability of carbon to form families of similar compounds, chains and rings.</t>
  </si>
  <si>
    <t>Describe the fractions as largely a mixture of compounds of formula CnH2n+2 which are members of the alkane homologous series.</t>
  </si>
  <si>
    <t>4.8.1.3 Fractional distillation of crude oil</t>
  </si>
  <si>
    <t>Describe and explain the separation of crude oil by fractional distillation.</t>
  </si>
  <si>
    <t>4.8 &amp; 4.11</t>
  </si>
  <si>
    <t>describe how the industrial process of fractional distillation separates crude oil into fractions &amp; know that a fuel is a substance that, when burned, releases heat energy</t>
  </si>
  <si>
    <t>Describe, explain and exemplify the processes of fractional distillation.</t>
  </si>
  <si>
    <t>describe how the industrial process of fractional distillation separates crude oil into fractions; know the trend in colour, boiling point and viscosity of the main fractions</t>
  </si>
  <si>
    <t>Explain how modern life is crucially dependent upon hydrocarbons.</t>
  </si>
  <si>
    <t>4.8.1.4 Cracking hydrocarbons</t>
  </si>
  <si>
    <t>Describe the production of materials that are more useful by cracking.</t>
  </si>
  <si>
    <t>4.17 &amp; 4.18</t>
  </si>
  <si>
    <t>describe how long-chain alkanes are converted to alkenes and shorter-chain alkanesby catalytic cracking (using silica or alumina as the catalyst and a temperature in therange of 600–700 ºC) &amp; explain why cracking is necessary, in terms of the balance between supply and demand for different fractions</t>
  </si>
  <si>
    <t>4.8.2 Resources of materials and energy</t>
  </si>
  <si>
    <t>4.8.2.1 Metal extraction by reduction of oxides</t>
  </si>
  <si>
    <t>Explain reduction and oxidation in terms of loss or gain of oxygen, identifying which species are oxidised and which are reduced.</t>
  </si>
  <si>
    <t xml:space="preserve"> understand the terms:• oxidation• reduction• redox• oxidising agent• reducing agent• in terms of gain or loss of oxygen and loss or gain of electrons</t>
  </si>
  <si>
    <t>Explain, using the position of carbon in the reactivity series, the principles of industrial processes used to extract metals, including extraction of a non-ferrous metal.</t>
  </si>
  <si>
    <t>explain how the method of extraction of a metal is related to its position in_x000D_the reactivity series, illustrated by carbon extraction for iron and electrolysis_x000D_ for aluminium</t>
  </si>
  <si>
    <t>The Pearson Edexcel chemistry specification only considers the extraction of iron from its ores.</t>
  </si>
  <si>
    <t>4.8.2.2 Metal extraction by electrolysis</t>
  </si>
  <si>
    <t>Explain why and how electrolysis is used to extract some metals from their ores.</t>
  </si>
  <si>
    <t>In the Pearson Edexcel specification candidates do not need to recall details of the extraction of a metal. by electrolysis.</t>
  </si>
  <si>
    <t>4.8.2.3 Metal extraction by biological methods (HT only)</t>
  </si>
  <si>
    <t>Evaluate alternative biological methods of metal extraction (bacterial and phytoextraction).</t>
  </si>
  <si>
    <t>4.8.2.4 Energy resources</t>
  </si>
  <si>
    <t>Describe the main energy resources available for use on Earth (including fossil fuels, nuclear fuel, biofuel, wind, hydroelectricity, the tides and the Sun); compare the ways in which they are used and distinguish between renewable and non-renewable resources.</t>
  </si>
  <si>
    <t>4.8.2.5 Energy conservation and dissipation</t>
  </si>
  <si>
    <t>Describe, with examples, where there are energy transfers in a system and where there is no net change to the total energy of a closed system (qualitative only).</t>
  </si>
  <si>
    <t>Describe, with examples, how in all system changes, energy is dissipated so that it is stored in less useful ways.</t>
  </si>
  <si>
    <t>4.8.2.6 Preventing unwanted energy transfers</t>
  </si>
  <si>
    <t>Explain ways of reducing unwanted energy transfer, eg through lubrication and thermal insulation; describe the effects, on the rate of cooling of a building, of the thickness and thermal conductivity of its walls (qualitative only).</t>
  </si>
  <si>
    <t>4.8.2.7 Energy efficiency</t>
  </si>
  <si>
    <t>Calculate energy efficiency for any energy transfer, (HT only) and describe ways to increase efficiency.</t>
  </si>
  <si>
    <t>4.8.2.8 Life cycle assessment</t>
  </si>
  <si>
    <t>Describe the basic principles in carrying out a life cycle assessment of a material or product.</t>
  </si>
  <si>
    <t>Interpret data from a life cycle assessment of a material or product.</t>
  </si>
  <si>
    <t>4.8.2.9 Recycling</t>
  </si>
  <si>
    <t>Describe a process where a material or product is recycled for a different use, and explain why this is viable.</t>
  </si>
  <si>
    <t>There may be an imbalance of charge in an object or area; this is known as static electricity. The charge has no conducting route to travel along. If such a route is provided, the result is a discharge. Students should be aware of some common instances of static electricity, such as lightning, and how they can be explained using the concepts of charge and discharge. P</t>
  </si>
  <si>
    <t>Electric current is the rate of flow of electric charge. Charge flow, Q, current, I, and time, t, are linked by the equation: I= Q/ t</t>
  </si>
  <si>
    <t>The relationship between potential difference, V, energy transferred, E, and charge, Q, is: V= E/Q Teachers can use either of the terms potential difference or voltage. Questions will be set using the term potential difference. Students will gain credit for the correct use of either term.</t>
  </si>
  <si>
    <t>Components resist the flow of charge through them. The greater the resistance the smaller the current for a given potential difference across the component. The resistance of a component can be found by measuring the current through and potential difference across, the component. The relationship between potential difference, V, current, I, and resistance, R, is: V= I×R</t>
  </si>
  <si>
    <t>A basic transformer consists of a primary coil and a secondary coil wound on a soft iron core. An alternating current in the primary coil of a transformer produces a changing magnetic field in the iron core and hence in the secondary coil. This induces a changing potential difference across the ends of the secondary coil and an alternating current flows.
Students should be able to describe the basic structure and operation of a transformer. Knowledge of laminations and eddy currents in the core are not required.</t>
  </si>
  <si>
    <t>The relationship between energy transferred, E, potential difference, V, and charge, Q, is: E= Q x V</t>
  </si>
  <si>
    <t>The power transfer, P, in any device is related to the current, I, flowing through it and potential difference, V, across it: P = I×V Students should be able to calculate the current through an appliance from its power and the potential difference of the supply and from this determine the size of fuse needed.</t>
  </si>
  <si>
    <t>The rate at which energy is transferred by an appliance is called the power. The relationship between power, P, energy transferred, E, and time, t, is: P= E/ t</t>
  </si>
  <si>
    <t>The specific heat capacity of a substance is the amount of energy required to change the temperature of one kilogram of the substance by one degree Celsius. The relationship between energy, E, mass, m, specific heat capacity, c, and temperature change, ∆θ, is: E = m×c×∆θ</t>
  </si>
  <si>
    <t>The relationship between refractive index, n, and critical angle, c, is: n = 1/ sinC Recall of the values of critical angles is not required.</t>
  </si>
  <si>
    <t>The relationship between refractive index, n, angle of incidence, i , and angle of refraction, r, is: n=Sin i/Sin r</t>
  </si>
  <si>
    <t xml:space="preserve">Ultrasound is acoustic (sound) energy, in the form of waves with a frequency above the human hearing range. </t>
  </si>
  <si>
    <t xml:space="preserve">Electronic systems can be used to produce ultrasound waves, which have a frequency higher than the upper limit of hearing for humans. </t>
  </si>
  <si>
    <t xml:space="preserve">Ultrasound waves are partially reflected when they meet a boundary between two different media. The time taken for the reflections to reach a detector can be used to determine how far away such a boundary is. </t>
  </si>
  <si>
    <t>The distance, s, between interfaces in various media can be calculated using:  s = v x t where v is wave speed and t is time taken. Students may be required to use and interpret data from diagrams of oscilloscope traces.</t>
  </si>
  <si>
    <t>The relationship between wave speed, v, frequency, f, and wavelength, λ, is: v = f ×λ</t>
  </si>
  <si>
    <t xml:space="preserve">A simple pendulum is an example of oscillating motion and energy is transferred between kinetic energy and gravitational potential energy. </t>
  </si>
  <si>
    <t>Power is the rate at which energy is transferred or the rate at which work is done. The relationship between power, P, work done, W, or energy transferred, E, and time, t, is: P= E/t = and P= W/ t</t>
  </si>
  <si>
    <t>The kinetic energy of a moving object depends on its mass and its velocity. The relationship between kinetic energy, Ek , mass, m and velocity, v, is:  Ek= ½mv2 Students should understand that when the mass of an object is doubled, if it is travelling at the same speed it will have twice the kinetic energy. They should understand that an object travelling at twice the speed of another object with the same mass will have four times the kinetic energy and should be able to apply this idea in the context of road safety</t>
  </si>
  <si>
    <t>An object gains gravitational potential energy when it is raised vertically because work is done against the gravitational force. The relationship between gravitational potential energy, E p , mass, m, gravitational field strength, g, and height, h, is: E p = m g h</t>
  </si>
  <si>
    <t>Work is done when a force causes an object to move through a distance. The relationship between work done, W, force, F, and distance, d, moved in the direction of the force is: W= F ×d</t>
  </si>
  <si>
    <t>All moving objects have momentum. The relationship between momentum, p, mass, m, and velocity, v, is: p =  m v</t>
  </si>
  <si>
    <t>Acceleration is the rate of change of velocity. An object can accelerate by changing its direction even if it is going at a constant speed. Deceleration is a negative acceleration. The average acceleration, a, of an object is given by the equation: a=∆v/ t  where ∆v is the change in velocity and t is the time taken for the object to accelerate.</t>
  </si>
  <si>
    <t>The velocity, v, of an object is its speed in a given direction and is given by the equation: v= s/ t where s is the displacement and t is the time taken.</t>
  </si>
  <si>
    <t>The kinetic energy of a moving object depends on its mass and its velocity. The relationship between kinetic energy, Ek , mass, m and velocity, v, is: = ×v 2 E m k ½ Students should understand that when the mass of an object is doubled, if it is travelling at the same speed 
it will have twice the kinetic energy. They should understand that an object travelling at twice the speed of 
another object with the same mass will have four times the kinetic energy and should be able to apply this idea in the context of road safety</t>
  </si>
  <si>
    <r>
      <t xml:space="preserve">understand how varying carbon dioxide concentration, light intensity and temperature affect
the rate of photosynthesis </t>
    </r>
    <r>
      <rPr>
        <sz val="10"/>
        <color theme="1"/>
        <rFont val="Aptos Narrow"/>
        <family val="2"/>
      </rPr>
      <t>&amp; understand the effects on crop yield of increased carbon dioxide and increased temperature in glasshouses</t>
    </r>
  </si>
  <si>
    <t>understand the role of digestive enzymes, including the digestion of starch to glucose by amylase and maltase, the digestion of proteins to amino acids by proteases and the digestion of lipids to fatty acids and glycerol by lipases understand that bile is produced by the liver and stored in the gall bladder &amp; understand the role of bile in neutralising stomach acid and emulsifying lipids</t>
  </si>
  <si>
    <t>describe tests for these anions: Cl–, Br– and I– using acidified silver nitrate solution. SO42– using acidified barium chloride solution CO32– using hydrochloric acid and identifying the gas evolved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</si>
</sst>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Aptos Narrow"/>
      <family val="2"/>
      <scheme val="minor"/>
    </font>
    <font>
      <b/>
      <sz val="10"/>
      <color theme="1"/>
      <name val="Aptos Narrow"/>
      <family val="2"/>
      <scheme val="minor"/>
    </font>
    <font>
      <sz val="10"/>
      <color theme="1"/>
      <name val="Aptos Narrow"/>
      <family val="2"/>
      <scheme val="minor"/>
    </font>
    <font>
      <i/>
      <sz val="10"/>
      <color theme="1"/>
      <name val="Aptos Narrow"/>
      <family val="2"/>
      <scheme val="minor"/>
    </font>
    <font>
      <b/>
      <i/>
      <sz val="10"/>
      <color theme="1"/>
      <name val="Aptos Narrow"/>
      <family val="2"/>
      <scheme val="minor"/>
    </font>
    <font>
      <sz val="8"/>
      <name val="Aptos Narrow"/>
      <family val="2"/>
      <scheme val="minor"/>
    </font>
    <font>
      <sz val="10"/>
      <color rgb="FF000000"/>
      <name val="Aptos Narrow"/>
      <family val="2"/>
      <scheme val="minor"/>
    </font>
    <font>
      <b/>
      <sz val="10"/>
      <color theme="0"/>
      <name val="Aptos Narrow"/>
      <family val="2"/>
      <scheme val="minor"/>
    </font>
    <font>
      <sz val="10"/>
      <color theme="0"/>
      <name val="Aptos Narrow"/>
      <family val="2"/>
      <scheme val="minor"/>
    </font>
    <font>
      <b/>
      <sz val="9"/>
      <color theme="1"/>
      <name val="Aptos Narrow"/>
      <family val="2"/>
      <scheme val="minor"/>
    </font>
    <font>
      <sz val="9"/>
      <color theme="1"/>
      <name val="Aptos Narrow"/>
      <family val="2"/>
      <scheme val="minor"/>
    </font>
    <font>
      <i/>
      <sz val="9"/>
      <color theme="1"/>
      <name val="Aptos Narrow"/>
      <family val="2"/>
      <scheme val="minor"/>
    </font>
    <font>
      <b/>
      <i/>
      <sz val="9"/>
      <color theme="1"/>
      <name val="Aptos Narrow"/>
      <family val="2"/>
      <scheme val="minor"/>
    </font>
    <font>
      <sz val="10"/>
      <name val="Aptos Narrow"/>
      <family val="2"/>
      <scheme val="minor"/>
    </font>
    <font>
      <sz val="10"/>
      <name val="Aptos Narrow"/>
      <family val="2"/>
    </font>
    <font>
      <b/>
      <sz val="10"/>
      <name val="Aptos Narrow"/>
      <family val="2"/>
      <scheme val="minor"/>
    </font>
    <font>
      <i/>
      <sz val="10"/>
      <name val="Aptos Narrow"/>
      <family val="2"/>
      <scheme val="minor"/>
    </font>
    <font>
      <sz val="10"/>
      <color rgb="FFFF0000"/>
      <name val="Aptos Narrow"/>
      <family val="2"/>
      <scheme val="minor"/>
    </font>
    <font>
      <i/>
      <sz val="10"/>
      <name val="Aptos Narrow"/>
      <family val="2"/>
    </font>
    <font>
      <sz val="10"/>
      <color theme="1"/>
      <name val="Aptos Narrow"/>
      <family val="2"/>
    </font>
    <font>
      <b/>
      <sz val="10"/>
      <color rgb="FF000000"/>
      <name val="Aptos Narrow"/>
      <family val="2"/>
      <scheme val="minor"/>
    </font>
    <font>
      <b/>
      <i/>
      <sz val="10"/>
      <name val="Aptos Narrow"/>
      <family val="2"/>
    </font>
    <font>
      <b/>
      <i/>
      <sz val="10"/>
      <name val="Aptos Narrow"/>
      <family val="2"/>
      <scheme val="minor"/>
    </font>
    <font>
      <b/>
      <sz val="10"/>
      <name val="Aptos Narrow"/>
      <family val="2"/>
    </font>
    <font>
      <b/>
      <sz val="10"/>
      <color rgb="FF000000"/>
      <name val="Aptos Narrow"/>
      <family val="2"/>
    </font>
    <font>
      <b/>
      <sz val="10"/>
      <color theme="1"/>
      <name val="Aptos Narrow"/>
      <family val="2"/>
    </font>
    <font>
      <i/>
      <sz val="10"/>
      <color rgb="FF000000"/>
      <name val="Aptos Narrow"/>
      <family val="2"/>
      <scheme val="minor"/>
    </font>
    <font>
      <sz val="10"/>
      <color rgb="FF000000"/>
      <name val="Aptos Narrow"/>
      <family val="2"/>
    </font>
    <font>
      <b/>
      <i/>
      <sz val="10"/>
      <color rgb="FF000000"/>
      <name val="Aptos Narrow"/>
      <family val="2"/>
      <scheme val="minor"/>
    </font>
    <font>
      <sz val="10"/>
      <color rgb="FF000000"/>
      <name val="Times New Roman"/>
      <family val="1"/>
      <charset val="1"/>
    </font>
    <font>
      <sz val="10"/>
      <color rgb="FF242424"/>
      <name val="Aptos Narrow"/>
      <family val="2"/>
    </font>
    <font>
      <sz val="10"/>
      <color rgb="FF242424"/>
      <name val="Aptos Narrow"/>
      <family val="2"/>
      <scheme val="minor"/>
    </font>
    <font>
      <vertAlign val="superscript"/>
      <sz val="10"/>
      <color rgb="FF000000"/>
      <name val="Aptos Narrow"/>
      <family val="2"/>
      <scheme val="minor"/>
    </font>
    <font>
      <vertAlign val="subscript"/>
      <sz val="10"/>
      <color rgb="FF000000"/>
      <name val="Aptos Narrow"/>
      <family val="2"/>
      <scheme val="minor"/>
    </font>
    <font>
      <i/>
      <sz val="10"/>
      <color rgb="FF242424"/>
      <name val="Aptos Narrow"/>
      <family val="2"/>
      <scheme val="minor"/>
    </font>
    <font>
      <b/>
      <sz val="10"/>
      <color rgb="FF242424"/>
      <name val="Aptos Narrow"/>
      <family val="2"/>
      <scheme val="minor"/>
    </font>
    <font>
      <b/>
      <sz val="10"/>
      <color rgb="FF242424"/>
      <name val="Aptos Narrow"/>
      <family val="2"/>
    </font>
    <font>
      <vertAlign val="superscript"/>
      <sz val="10"/>
      <name val="Aptos Narrow"/>
      <family val="2"/>
      <scheme val="minor"/>
    </font>
    <font>
      <vertAlign val="subscript"/>
      <sz val="10"/>
      <name val="Aptos Narrow"/>
      <family val="2"/>
      <scheme val="minor"/>
    </font>
    <font>
      <sz val="13.5"/>
      <color rgb="FF000000"/>
      <name val="Wingdings"/>
      <charset val="2"/>
    </font>
    <font>
      <sz val="10"/>
      <color rgb="FF000000"/>
      <name val="Aptos Narrow"/>
      <charset val="1"/>
    </font>
    <font>
      <sz val="10"/>
      <color rgb="FF000000"/>
      <name val="Aptos Narrow"/>
      <scheme val="minor"/>
    </font>
    <font>
      <sz val="10"/>
      <color rgb="FF000000"/>
      <name val="Aptos Narrow"/>
    </font>
    <font>
      <b/>
      <sz val="10"/>
      <color rgb="FF000000"/>
      <name val="Aptos Narrow"/>
    </font>
    <font>
      <b/>
      <sz val="11"/>
      <color theme="1"/>
      <name val="Aptos Narrow"/>
      <family val="2"/>
      <scheme val="minor"/>
    </font>
  </fonts>
  <fills count="17">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
      <patternFill patternType="solid">
        <fgColor theme="0"/>
        <bgColor indexed="64"/>
      </patternFill>
    </fill>
    <fill>
      <patternFill patternType="solid">
        <fgColor theme="4" tint="0.79998168889431442"/>
        <bgColor indexed="64"/>
      </patternFill>
    </fill>
    <fill>
      <patternFill patternType="solid">
        <fgColor theme="8"/>
        <bgColor indexed="64"/>
      </patternFill>
    </fill>
    <fill>
      <patternFill patternType="solid">
        <fgColor theme="9" tint="0.79998168889431442"/>
        <bgColor theme="9" tint="0.79998168889431442"/>
      </patternFill>
    </fill>
    <fill>
      <patternFill patternType="solid">
        <fgColor theme="5" tint="0.79998168889431442"/>
        <bgColor theme="9" tint="0.79998168889431442"/>
      </patternFill>
    </fill>
    <fill>
      <patternFill patternType="solid">
        <fgColor theme="5" tint="0.59999389629810485"/>
        <bgColor theme="9" tint="0.79998168889431442"/>
      </patternFill>
    </fill>
    <fill>
      <patternFill patternType="solid">
        <fgColor theme="8" tint="0.79998168889431442"/>
        <bgColor theme="9" tint="0.79998168889431442"/>
      </patternFill>
    </fill>
    <fill>
      <patternFill patternType="solid">
        <fgColor theme="5" tint="0.59999389629810485"/>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rgb="FFFF9999"/>
        <bgColor indexed="64"/>
      </patternFill>
    </fill>
    <fill>
      <patternFill patternType="solid">
        <fgColor theme="7" tint="0.79998168889431442"/>
        <bgColor theme="7" tint="0.79998168889431442"/>
      </patternFill>
    </fill>
    <fill>
      <patternFill patternType="solid">
        <fgColor theme="5" tint="0.79998168889431442"/>
        <bgColor theme="5" tint="0.79998168889431442"/>
      </patternFill>
    </fill>
  </fills>
  <borders count="68">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right style="medium">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style="thin">
        <color theme="9"/>
      </left>
      <right style="thin">
        <color theme="9"/>
      </right>
      <top style="thin">
        <color theme="9"/>
      </top>
      <bottom style="thin">
        <color theme="9"/>
      </bottom>
      <diagonal/>
    </border>
    <border>
      <left style="thin">
        <color theme="9"/>
      </left>
      <right/>
      <top style="thin">
        <color theme="9"/>
      </top>
      <bottom/>
      <diagonal/>
    </border>
    <border>
      <left/>
      <right style="thin">
        <color theme="9"/>
      </right>
      <top style="thin">
        <color theme="9"/>
      </top>
      <bottom/>
      <diagonal/>
    </border>
    <border>
      <left style="thin">
        <color theme="9"/>
      </left>
      <right/>
      <top/>
      <bottom style="thin">
        <color theme="9"/>
      </bottom>
      <diagonal/>
    </border>
    <border>
      <left/>
      <right style="thin">
        <color theme="9"/>
      </right>
      <top/>
      <bottom style="thin">
        <color theme="9"/>
      </bottom>
      <diagonal/>
    </border>
    <border>
      <left style="thin">
        <color theme="9"/>
      </left>
      <right/>
      <top style="thin">
        <color theme="9"/>
      </top>
      <bottom style="thin">
        <color theme="9"/>
      </bottom>
      <diagonal/>
    </border>
    <border>
      <left/>
      <right style="thin">
        <color theme="9"/>
      </right>
      <top style="thin">
        <color theme="9"/>
      </top>
      <bottom style="thin">
        <color theme="9"/>
      </bottom>
      <diagonal/>
    </border>
    <border>
      <left style="thin">
        <color theme="9"/>
      </left>
      <right style="thin">
        <color theme="9"/>
      </right>
      <top/>
      <bottom style="thin">
        <color theme="9"/>
      </bottom>
      <diagonal/>
    </border>
    <border>
      <left style="thin">
        <color theme="9"/>
      </left>
      <right style="thin">
        <color theme="9"/>
      </right>
      <top style="thin">
        <color theme="9"/>
      </top>
      <bottom/>
      <diagonal/>
    </border>
    <border>
      <left style="thin">
        <color theme="7"/>
      </left>
      <right style="thin">
        <color theme="7"/>
      </right>
      <top style="thin">
        <color theme="7"/>
      </top>
      <bottom style="thin">
        <color theme="7"/>
      </bottom>
      <diagonal/>
    </border>
    <border>
      <left/>
      <right style="thin">
        <color theme="7"/>
      </right>
      <top/>
      <bottom style="thin">
        <color theme="7"/>
      </bottom>
      <diagonal/>
    </border>
    <border>
      <left style="thin">
        <color theme="7"/>
      </left>
      <right style="thin">
        <color theme="7"/>
      </right>
      <top/>
      <bottom style="thin">
        <color theme="7"/>
      </bottom>
      <diagonal/>
    </border>
    <border>
      <left style="thin">
        <color theme="7"/>
      </left>
      <right/>
      <top/>
      <bottom style="thin">
        <color theme="7"/>
      </bottom>
      <diagonal/>
    </border>
    <border>
      <left/>
      <right style="thin">
        <color theme="7"/>
      </right>
      <top style="thin">
        <color theme="7"/>
      </top>
      <bottom style="thin">
        <color theme="7"/>
      </bottom>
      <diagonal/>
    </border>
    <border>
      <left style="thin">
        <color theme="7"/>
      </left>
      <right/>
      <top style="thin">
        <color theme="7"/>
      </top>
      <bottom style="thin">
        <color theme="7"/>
      </bottom>
      <diagonal/>
    </border>
    <border>
      <left/>
      <right style="thin">
        <color theme="7"/>
      </right>
      <top style="thin">
        <color theme="7"/>
      </top>
      <bottom/>
      <diagonal/>
    </border>
    <border>
      <left style="thin">
        <color theme="7"/>
      </left>
      <right style="thin">
        <color theme="7"/>
      </right>
      <top style="thin">
        <color theme="7"/>
      </top>
      <bottom/>
      <diagonal/>
    </border>
    <border>
      <left style="thin">
        <color theme="7"/>
      </left>
      <right/>
      <top style="thin">
        <color theme="7"/>
      </top>
      <bottom/>
      <diagonal/>
    </border>
    <border>
      <left style="thin">
        <color theme="5"/>
      </left>
      <right style="thin">
        <color theme="5"/>
      </right>
      <top style="thin">
        <color theme="5"/>
      </top>
      <bottom style="thin">
        <color theme="5"/>
      </bottom>
      <diagonal/>
    </border>
    <border>
      <left/>
      <right style="thin">
        <color theme="5"/>
      </right>
      <top/>
      <bottom style="thin">
        <color theme="5"/>
      </bottom>
      <diagonal/>
    </border>
    <border>
      <left style="thin">
        <color theme="5"/>
      </left>
      <right style="thin">
        <color theme="5"/>
      </right>
      <top/>
      <bottom style="thin">
        <color theme="5"/>
      </bottom>
      <diagonal/>
    </border>
    <border>
      <left/>
      <right style="thin">
        <color theme="5"/>
      </right>
      <top style="thin">
        <color theme="5"/>
      </top>
      <bottom style="thin">
        <color theme="5"/>
      </bottom>
      <diagonal/>
    </border>
    <border>
      <left style="thin">
        <color theme="5"/>
      </left>
      <right/>
      <top style="thin">
        <color theme="5"/>
      </top>
      <bottom style="thin">
        <color theme="5"/>
      </bottom>
      <diagonal/>
    </border>
    <border>
      <left/>
      <right style="thin">
        <color theme="5"/>
      </right>
      <top style="thin">
        <color theme="5"/>
      </top>
      <bottom/>
      <diagonal/>
    </border>
    <border>
      <left style="thin">
        <color theme="5"/>
      </left>
      <right style="thin">
        <color theme="5"/>
      </right>
      <top style="thin">
        <color theme="5"/>
      </top>
      <bottom/>
      <diagonal/>
    </border>
    <border>
      <left style="thin">
        <color theme="5"/>
      </left>
      <right/>
      <top style="thin">
        <color theme="5"/>
      </top>
      <bottom/>
      <diagonal/>
    </border>
    <border>
      <left style="thin">
        <color theme="8"/>
      </left>
      <right style="thin">
        <color theme="8"/>
      </right>
      <top style="thin">
        <color theme="8"/>
      </top>
      <bottom style="thin">
        <color theme="8"/>
      </bottom>
      <diagonal/>
    </border>
    <border>
      <left/>
      <right style="thin">
        <color theme="8"/>
      </right>
      <top/>
      <bottom style="thin">
        <color theme="8"/>
      </bottom>
      <diagonal/>
    </border>
    <border>
      <left style="thin">
        <color theme="8"/>
      </left>
      <right style="thin">
        <color theme="8"/>
      </right>
      <top/>
      <bottom style="thin">
        <color theme="8"/>
      </bottom>
      <diagonal/>
    </border>
    <border>
      <left style="thin">
        <color theme="8"/>
      </left>
      <right/>
      <top/>
      <bottom style="thin">
        <color theme="8"/>
      </bottom>
      <diagonal/>
    </border>
    <border>
      <left/>
      <right style="thin">
        <color theme="8"/>
      </right>
      <top style="thin">
        <color theme="8"/>
      </top>
      <bottom style="thin">
        <color theme="8"/>
      </bottom>
      <diagonal/>
    </border>
    <border>
      <left style="thin">
        <color theme="8"/>
      </left>
      <right/>
      <top style="thin">
        <color theme="8"/>
      </top>
      <bottom style="thin">
        <color theme="8"/>
      </bottom>
      <diagonal/>
    </border>
    <border>
      <left/>
      <right style="thin">
        <color theme="8"/>
      </right>
      <top style="thin">
        <color theme="8"/>
      </top>
      <bottom/>
      <diagonal/>
    </border>
    <border>
      <left style="thin">
        <color theme="8"/>
      </left>
      <right style="thin">
        <color theme="8"/>
      </right>
      <top style="thin">
        <color theme="8"/>
      </top>
      <bottom/>
      <diagonal/>
    </border>
    <border>
      <left style="thin">
        <color theme="8"/>
      </left>
      <right/>
      <top style="thin">
        <color theme="8"/>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indexed="64"/>
      </left>
      <right/>
      <top/>
      <bottom style="thin">
        <color rgb="FF000000"/>
      </bottom>
      <diagonal/>
    </border>
    <border>
      <left/>
      <right/>
      <top style="thin">
        <color theme="7" tint="0.39997558519241921"/>
      </top>
      <bottom style="thin">
        <color theme="7" tint="0.39997558519241921"/>
      </bottom>
      <diagonal/>
    </border>
    <border>
      <left/>
      <right style="thin">
        <color theme="7" tint="0.39997558519241921"/>
      </right>
      <top style="thin">
        <color theme="7" tint="0.39997558519241921"/>
      </top>
      <bottom style="thin">
        <color theme="7" tint="0.39997558519241921"/>
      </bottom>
      <diagonal/>
    </border>
    <border>
      <left/>
      <right/>
      <top/>
      <bottom style="thin">
        <color theme="9" tint="0.59999389629810485"/>
      </bottom>
      <diagonal/>
    </border>
    <border>
      <left style="thin">
        <color theme="9" tint="0.59999389629810485"/>
      </left>
      <right style="thin">
        <color theme="9" tint="0.59999389629810485"/>
      </right>
      <top style="thin">
        <color theme="9" tint="0.59999389629810485"/>
      </top>
      <bottom style="thin">
        <color theme="9" tint="0.59999389629810485"/>
      </bottom>
      <diagonal/>
    </border>
    <border>
      <left/>
      <right style="thin">
        <color theme="9" tint="0.59999389629810485"/>
      </right>
      <top/>
      <bottom style="thin">
        <color theme="9" tint="0.59999389629810485"/>
      </bottom>
      <diagonal/>
    </border>
    <border>
      <left style="thin">
        <color theme="9" tint="0.59999389629810485"/>
      </left>
      <right style="thin">
        <color theme="9" tint="0.59999389629810485"/>
      </right>
      <top/>
      <bottom style="thin">
        <color theme="9" tint="0.59999389629810485"/>
      </bottom>
      <diagonal/>
    </border>
    <border>
      <left style="thin">
        <color theme="9" tint="0.59999389629810485"/>
      </left>
      <right/>
      <top/>
      <bottom style="thin">
        <color theme="9" tint="0.59999389629810485"/>
      </bottom>
      <diagonal/>
    </border>
    <border>
      <left/>
      <right style="thin">
        <color theme="9" tint="0.59999389629810485"/>
      </right>
      <top style="thin">
        <color theme="9" tint="0.59999389629810485"/>
      </top>
      <bottom style="thin">
        <color theme="9" tint="0.59999389629810485"/>
      </bottom>
      <diagonal/>
    </border>
    <border>
      <left style="thin">
        <color theme="9" tint="0.59999389629810485"/>
      </left>
      <right/>
      <top style="thin">
        <color theme="9" tint="0.59999389629810485"/>
      </top>
      <bottom style="thin">
        <color theme="9" tint="0.59999389629810485"/>
      </bottom>
      <diagonal/>
    </border>
    <border>
      <left/>
      <right style="thin">
        <color theme="9" tint="0.59999389629810485"/>
      </right>
      <top style="thin">
        <color theme="9" tint="0.59999389629810485"/>
      </top>
      <bottom/>
      <diagonal/>
    </border>
    <border>
      <left style="thin">
        <color theme="9" tint="0.59999389629810485"/>
      </left>
      <right style="thin">
        <color theme="9" tint="0.59999389629810485"/>
      </right>
      <top style="thin">
        <color theme="9" tint="0.59999389629810485"/>
      </top>
      <bottom/>
      <diagonal/>
    </border>
    <border>
      <left style="thin">
        <color theme="9" tint="0.59999389629810485"/>
      </left>
      <right/>
      <top style="thin">
        <color theme="9" tint="0.59999389629810485"/>
      </top>
      <bottom/>
      <diagonal/>
    </border>
    <border>
      <left style="thin">
        <color theme="9" tint="0.59999389629810485"/>
      </left>
      <right style="thin">
        <color theme="9" tint="0.59999389629810485"/>
      </right>
      <top style="thin">
        <color theme="9" tint="0.59999389629810485"/>
      </top>
      <bottom style="thin">
        <color theme="1"/>
      </bottom>
      <diagonal/>
    </border>
    <border>
      <left style="thin">
        <color theme="1"/>
      </left>
      <right style="thin">
        <color theme="1"/>
      </right>
      <top style="thin">
        <color theme="1"/>
      </top>
      <bottom style="thin">
        <color theme="9" tint="0.59999389629810485"/>
      </bottom>
      <diagonal/>
    </border>
    <border>
      <left style="thin">
        <color indexed="64"/>
      </left>
      <right style="thin">
        <color theme="1"/>
      </right>
      <top style="thin">
        <color indexed="64"/>
      </top>
      <bottom style="thin">
        <color indexed="64"/>
      </bottom>
      <diagonal/>
    </border>
    <border>
      <left/>
      <right style="thin">
        <color theme="9" tint="0.59999389629810485"/>
      </right>
      <top style="thin">
        <color theme="9" tint="0.59999389629810485"/>
      </top>
      <bottom style="thin">
        <color theme="1"/>
      </bottom>
      <diagonal/>
    </border>
    <border>
      <left style="thin">
        <color theme="1"/>
      </left>
      <right/>
      <top style="thin">
        <color theme="1"/>
      </top>
      <bottom style="thin">
        <color theme="9" tint="0.59999389629810485"/>
      </bottom>
      <diagonal/>
    </border>
    <border>
      <left style="thin">
        <color theme="1"/>
      </left>
      <right/>
      <top/>
      <bottom/>
      <diagonal/>
    </border>
    <border>
      <left style="thin">
        <color theme="9" tint="0.59999389629810485"/>
      </left>
      <right/>
      <top style="thin">
        <color theme="9" tint="0.59999389629810485"/>
      </top>
      <bottom style="thin">
        <color theme="1"/>
      </bottom>
      <diagonal/>
    </border>
  </borders>
  <cellStyleXfs count="1">
    <xf numFmtId="0" fontId="0" fillId="0" borderId="0"/>
  </cellStyleXfs>
  <cellXfs count="392">
    <xf numFmtId="0" fontId="0" fillId="0" borderId="0" xfId="0"/>
    <xf numFmtId="0" fontId="1"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center" vertical="center"/>
    </xf>
    <xf numFmtId="49" fontId="2" fillId="0" borderId="1" xfId="0" applyNumberFormat="1" applyFont="1" applyBorder="1" applyAlignment="1">
      <alignment horizontal="center" vertical="center"/>
    </xf>
    <xf numFmtId="49" fontId="1" fillId="0" borderId="1" xfId="0" applyNumberFormat="1" applyFont="1" applyBorder="1" applyAlignment="1">
      <alignment horizontal="center" vertical="center"/>
    </xf>
    <xf numFmtId="49" fontId="2" fillId="2"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xf>
    <xf numFmtId="49" fontId="2" fillId="0" borderId="0" xfId="0" applyNumberFormat="1" applyFont="1" applyAlignment="1">
      <alignment horizontal="center" vertical="center"/>
    </xf>
    <xf numFmtId="0" fontId="1" fillId="4" borderId="1" xfId="0" applyFont="1" applyFill="1" applyBorder="1" applyAlignment="1">
      <alignment horizontal="left" vertical="center" wrapText="1"/>
    </xf>
    <xf numFmtId="0" fontId="8" fillId="0" borderId="0" xfId="0" applyFont="1" applyAlignment="1">
      <alignment horizontal="center" vertical="center" wrapText="1"/>
    </xf>
    <xf numFmtId="0" fontId="2" fillId="0" borderId="6" xfId="0" applyFont="1" applyBorder="1" applyAlignment="1">
      <alignment horizontal="center" vertical="center" wrapText="1"/>
    </xf>
    <xf numFmtId="0" fontId="10" fillId="0" borderId="0" xfId="0" applyFont="1" applyAlignment="1">
      <alignment horizontal="center" vertical="center" wrapText="1"/>
    </xf>
    <xf numFmtId="49" fontId="9" fillId="0" borderId="1" xfId="0" applyNumberFormat="1" applyFont="1" applyBorder="1" applyAlignment="1">
      <alignment horizontal="center" vertical="center" wrapText="1"/>
    </xf>
    <xf numFmtId="49" fontId="10" fillId="0" borderId="1" xfId="0" applyNumberFormat="1" applyFont="1" applyBorder="1" applyAlignment="1">
      <alignment horizontal="center" vertical="center" wrapText="1"/>
    </xf>
    <xf numFmtId="49" fontId="10" fillId="2" borderId="1" xfId="0" applyNumberFormat="1" applyFont="1" applyFill="1" applyBorder="1" applyAlignment="1">
      <alignment horizontal="center" vertical="center" wrapText="1"/>
    </xf>
    <xf numFmtId="49" fontId="9" fillId="2" borderId="1" xfId="0" applyNumberFormat="1" applyFont="1" applyFill="1" applyBorder="1" applyAlignment="1">
      <alignment horizontal="center" vertical="center" wrapText="1"/>
    </xf>
    <xf numFmtId="49" fontId="10" fillId="0" borderId="0" xfId="0" applyNumberFormat="1" applyFont="1" applyAlignment="1">
      <alignment horizontal="center" vertical="center" wrapText="1"/>
    </xf>
    <xf numFmtId="0" fontId="10" fillId="0" borderId="0" xfId="0" applyFont="1" applyAlignment="1">
      <alignment horizontal="left" vertical="center" wrapText="1"/>
    </xf>
    <xf numFmtId="0" fontId="10" fillId="0" borderId="1" xfId="0" applyFont="1" applyBorder="1" applyAlignment="1">
      <alignment horizontal="center" vertical="center" wrapText="1"/>
    </xf>
    <xf numFmtId="0" fontId="9" fillId="0" borderId="5" xfId="0" applyFont="1" applyBorder="1" applyAlignment="1">
      <alignment horizontal="center" vertical="center" wrapText="1"/>
    </xf>
    <xf numFmtId="0" fontId="10" fillId="0" borderId="5" xfId="0" applyFont="1" applyBorder="1" applyAlignment="1">
      <alignment horizontal="left" vertical="center" wrapText="1"/>
    </xf>
    <xf numFmtId="0" fontId="9" fillId="0" borderId="5" xfId="0" applyFont="1" applyBorder="1" applyAlignment="1">
      <alignment horizontal="left" vertical="center" wrapText="1"/>
    </xf>
    <xf numFmtId="0" fontId="11" fillId="3" borderId="5" xfId="0" applyFont="1" applyFill="1" applyBorder="1" applyAlignment="1">
      <alignment horizontal="left" vertical="center" wrapText="1"/>
    </xf>
    <xf numFmtId="0" fontId="12" fillId="3" borderId="5" xfId="0" applyFont="1" applyFill="1" applyBorder="1" applyAlignment="1">
      <alignment horizontal="left" vertical="center" wrapText="1"/>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0" xfId="0" applyFont="1" applyBorder="1" applyAlignment="1">
      <alignment horizontal="center" vertical="center" wrapText="1"/>
    </xf>
    <xf numFmtId="0" fontId="9" fillId="0" borderId="0" xfId="0" applyFont="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applyAlignment="1">
      <alignment horizontal="center" vertical="center"/>
    </xf>
    <xf numFmtId="0" fontId="2" fillId="0" borderId="15"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1" xfId="0" applyFont="1" applyBorder="1" applyAlignment="1">
      <alignment horizontal="center" vertical="center" wrapText="1"/>
    </xf>
    <xf numFmtId="0" fontId="13" fillId="0" borderId="11" xfId="0" applyFont="1" applyBorder="1" applyAlignment="1">
      <alignment horizontal="left" vertical="center" wrapText="1"/>
    </xf>
    <xf numFmtId="0" fontId="14" fillId="0" borderId="11" xfId="0" applyFont="1" applyBorder="1" applyAlignment="1">
      <alignment horizontal="left" vertical="center" wrapText="1"/>
    </xf>
    <xf numFmtId="0" fontId="1" fillId="0" borderId="11" xfId="0" applyFont="1" applyBorder="1" applyAlignment="1">
      <alignment horizontal="center" vertical="center" wrapText="1"/>
    </xf>
    <xf numFmtId="0" fontId="15" fillId="0" borderId="11" xfId="0" applyFont="1" applyBorder="1" applyAlignment="1">
      <alignment horizontal="left" vertical="center" wrapText="1"/>
    </xf>
    <xf numFmtId="0" fontId="17" fillId="0" borderId="11" xfId="0" applyFont="1" applyBorder="1" applyAlignment="1">
      <alignment horizontal="center" vertical="center" wrapText="1"/>
    </xf>
    <xf numFmtId="0" fontId="18" fillId="0" borderId="11" xfId="0" applyFont="1" applyBorder="1" applyAlignment="1">
      <alignment horizontal="left" vertical="center" wrapText="1"/>
    </xf>
    <xf numFmtId="49" fontId="2" fillId="0" borderId="11" xfId="0" applyNumberFormat="1" applyFont="1" applyBorder="1" applyAlignment="1">
      <alignment horizontal="center" vertical="center" wrapText="1"/>
    </xf>
    <xf numFmtId="0" fontId="6" fillId="0" borderId="11" xfId="0" applyFont="1" applyBorder="1" applyAlignment="1">
      <alignment horizontal="center" vertical="center" wrapText="1"/>
    </xf>
    <xf numFmtId="0" fontId="16" fillId="0" borderId="11" xfId="0" applyFont="1" applyBorder="1" applyAlignment="1">
      <alignment horizontal="left" vertical="center" wrapText="1"/>
    </xf>
    <xf numFmtId="2" fontId="2" fillId="0" borderId="11" xfId="0" applyNumberFormat="1" applyFont="1" applyBorder="1" applyAlignment="1">
      <alignment horizontal="center" vertical="center" wrapText="1"/>
    </xf>
    <xf numFmtId="0" fontId="22" fillId="0" borderId="11" xfId="0" applyFont="1" applyBorder="1" applyAlignment="1">
      <alignment horizontal="left" vertical="center" wrapText="1"/>
    </xf>
    <xf numFmtId="0" fontId="23" fillId="0" borderId="11" xfId="0" applyFont="1" applyBorder="1" applyAlignment="1">
      <alignment horizontal="left" vertical="center" wrapText="1"/>
    </xf>
    <xf numFmtId="0" fontId="24" fillId="0" borderId="11" xfId="0" applyFont="1" applyBorder="1" applyAlignment="1">
      <alignment horizontal="center" vertical="center"/>
    </xf>
    <xf numFmtId="0" fontId="2" fillId="7" borderId="11" xfId="0" applyFont="1" applyFill="1" applyBorder="1" applyAlignment="1">
      <alignment horizontal="center" vertical="center" wrapText="1"/>
    </xf>
    <xf numFmtId="0" fontId="14" fillId="7" borderId="11" xfId="0" applyFont="1" applyFill="1" applyBorder="1" applyAlignment="1">
      <alignment horizontal="left" vertical="center" wrapText="1"/>
    </xf>
    <xf numFmtId="0" fontId="13" fillId="7" borderId="11" xfId="0" applyFont="1" applyFill="1" applyBorder="1" applyAlignment="1">
      <alignment horizontal="left" vertical="center" wrapText="1"/>
    </xf>
    <xf numFmtId="0" fontId="2" fillId="0" borderId="19" xfId="0" applyFont="1" applyBorder="1" applyAlignment="1">
      <alignment horizontal="center" vertical="center" wrapText="1"/>
    </xf>
    <xf numFmtId="0" fontId="13" fillId="0" borderId="19" xfId="0" applyFont="1" applyBorder="1" applyAlignment="1">
      <alignment horizontal="left" vertical="center" wrapText="1"/>
    </xf>
    <xf numFmtId="49" fontId="6" fillId="0" borderId="0" xfId="0" applyNumberFormat="1" applyFont="1" applyAlignment="1">
      <alignment horizontal="center" vertical="center"/>
    </xf>
    <xf numFmtId="0" fontId="6" fillId="0" borderId="0" xfId="0" applyFont="1" applyAlignment="1">
      <alignment horizontal="center" vertical="center" wrapText="1"/>
    </xf>
    <xf numFmtId="0" fontId="6" fillId="0" borderId="4" xfId="0" applyFont="1" applyBorder="1" applyAlignment="1">
      <alignment horizontal="center" vertical="center"/>
    </xf>
    <xf numFmtId="0" fontId="7" fillId="0" borderId="22" xfId="0" applyFont="1" applyBorder="1" applyAlignment="1">
      <alignment horizontal="center" vertical="center" wrapText="1"/>
    </xf>
    <xf numFmtId="49" fontId="7" fillId="0" borderId="22" xfId="0" applyNumberFormat="1" applyFont="1" applyBorder="1" applyAlignment="1">
      <alignment horizontal="center" vertical="center" wrapText="1"/>
    </xf>
    <xf numFmtId="0" fontId="6" fillId="0" borderId="20" xfId="0" applyFont="1" applyBorder="1" applyAlignment="1">
      <alignment horizontal="center" vertical="center"/>
    </xf>
    <xf numFmtId="0" fontId="6" fillId="0" borderId="20" xfId="0" applyFont="1" applyBorder="1" applyAlignment="1">
      <alignment horizontal="left" vertical="center" wrapText="1"/>
    </xf>
    <xf numFmtId="0" fontId="26" fillId="0" borderId="20" xfId="0" applyFont="1" applyBorder="1" applyAlignment="1">
      <alignment horizontal="left" vertical="center" wrapText="1"/>
    </xf>
    <xf numFmtId="49" fontId="6" fillId="0" borderId="20" xfId="0" applyNumberFormat="1" applyFont="1" applyBorder="1" applyAlignment="1">
      <alignment horizontal="center" vertical="center"/>
    </xf>
    <xf numFmtId="49" fontId="20" fillId="0" borderId="20" xfId="0" applyNumberFormat="1" applyFont="1" applyBorder="1" applyAlignment="1">
      <alignment horizontal="center" vertical="center"/>
    </xf>
    <xf numFmtId="0" fontId="20" fillId="0" borderId="20" xfId="0" applyFont="1" applyBorder="1" applyAlignment="1">
      <alignment horizontal="center" vertical="center"/>
    </xf>
    <xf numFmtId="0" fontId="20" fillId="0" borderId="20" xfId="0" applyFont="1" applyBorder="1" applyAlignment="1">
      <alignment horizontal="left" vertical="center" wrapText="1"/>
    </xf>
    <xf numFmtId="0" fontId="28" fillId="0" borderId="20" xfId="0" applyFont="1" applyBorder="1" applyAlignment="1">
      <alignment horizontal="left" vertical="center" wrapText="1"/>
    </xf>
    <xf numFmtId="0" fontId="6" fillId="0" borderId="27" xfId="0" applyFont="1" applyBorder="1" applyAlignment="1">
      <alignment horizontal="center" vertical="center"/>
    </xf>
    <xf numFmtId="0" fontId="6" fillId="0" borderId="27" xfId="0" applyFont="1" applyBorder="1" applyAlignment="1">
      <alignment horizontal="left" vertical="center" wrapText="1"/>
    </xf>
    <xf numFmtId="49" fontId="6" fillId="0" borderId="27" xfId="0" applyNumberFormat="1" applyFont="1" applyBorder="1" applyAlignment="1">
      <alignment horizontal="center" vertical="center"/>
    </xf>
    <xf numFmtId="0" fontId="2" fillId="0" borderId="29" xfId="0" applyFont="1" applyBorder="1" applyAlignment="1">
      <alignment horizontal="center" vertical="center" wrapText="1"/>
    </xf>
    <xf numFmtId="0" fontId="2" fillId="0" borderId="29" xfId="0" applyFont="1" applyBorder="1" applyAlignment="1">
      <alignment horizontal="center" vertical="center"/>
    </xf>
    <xf numFmtId="0" fontId="2" fillId="2" borderId="29" xfId="0" applyFont="1" applyFill="1" applyBorder="1" applyAlignment="1">
      <alignment horizontal="left" vertical="center" wrapText="1"/>
    </xf>
    <xf numFmtId="0" fontId="2" fillId="8" borderId="29" xfId="0" applyFont="1" applyFill="1" applyBorder="1" applyAlignment="1">
      <alignment horizontal="center" vertical="center" wrapText="1"/>
    </xf>
    <xf numFmtId="0" fontId="2" fillId="0" borderId="29" xfId="0" applyFont="1" applyBorder="1" applyAlignment="1">
      <alignment horizontal="left" vertical="center" wrapText="1"/>
    </xf>
    <xf numFmtId="0" fontId="1" fillId="8" borderId="29" xfId="0" applyFont="1" applyFill="1" applyBorder="1" applyAlignment="1">
      <alignment horizontal="center" vertical="center" wrapText="1"/>
    </xf>
    <xf numFmtId="0" fontId="6" fillId="0" borderId="29" xfId="0" applyFont="1" applyBorder="1" applyAlignment="1">
      <alignment horizontal="left" vertical="center" wrapText="1"/>
    </xf>
    <xf numFmtId="49" fontId="2" fillId="0" borderId="29" xfId="0" applyNumberFormat="1" applyFont="1" applyBorder="1" applyAlignment="1">
      <alignment horizontal="center" vertical="center" wrapText="1"/>
    </xf>
    <xf numFmtId="0" fontId="6" fillId="0" borderId="29" xfId="0" applyFont="1" applyBorder="1" applyAlignment="1">
      <alignment horizontal="center" vertical="center" wrapText="1"/>
    </xf>
    <xf numFmtId="0" fontId="2" fillId="2" borderId="29" xfId="0" applyFont="1" applyFill="1" applyBorder="1" applyAlignment="1">
      <alignment horizontal="center" vertical="center" wrapText="1"/>
    </xf>
    <xf numFmtId="0" fontId="1" fillId="0" borderId="29" xfId="0" applyFont="1" applyBorder="1" applyAlignment="1">
      <alignment horizontal="center" vertical="center" wrapText="1"/>
    </xf>
    <xf numFmtId="0" fontId="1" fillId="2" borderId="29" xfId="0" applyFont="1" applyFill="1" applyBorder="1" applyAlignment="1">
      <alignment horizontal="center" vertical="center" wrapText="1"/>
    </xf>
    <xf numFmtId="0" fontId="6" fillId="8" borderId="29" xfId="0" applyFont="1" applyFill="1" applyBorder="1" applyAlignment="1">
      <alignment horizontal="center" vertical="center" wrapText="1"/>
    </xf>
    <xf numFmtId="0" fontId="24" fillId="0" borderId="29" xfId="0" applyFont="1" applyBorder="1" applyAlignment="1">
      <alignment horizontal="center" vertical="center"/>
    </xf>
    <xf numFmtId="2" fontId="2" fillId="0" borderId="29" xfId="0" applyNumberFormat="1" applyFont="1" applyBorder="1" applyAlignment="1">
      <alignment horizontal="center" vertical="center" wrapText="1"/>
    </xf>
    <xf numFmtId="49" fontId="2" fillId="8" borderId="29" xfId="0" applyNumberFormat="1" applyFont="1" applyFill="1" applyBorder="1" applyAlignment="1">
      <alignment horizontal="center" vertical="center" wrapText="1"/>
    </xf>
    <xf numFmtId="0" fontId="6" fillId="0" borderId="29" xfId="0" applyFont="1" applyBorder="1" applyAlignment="1">
      <alignment horizontal="center" vertical="center"/>
    </xf>
    <xf numFmtId="0" fontId="26" fillId="0" borderId="29" xfId="0" applyFont="1" applyBorder="1" applyAlignment="1">
      <alignment horizontal="left" vertical="center" wrapText="1"/>
    </xf>
    <xf numFmtId="0" fontId="1" fillId="0" borderId="29" xfId="0" applyFont="1" applyBorder="1" applyAlignment="1">
      <alignment horizontal="center" vertical="center"/>
    </xf>
    <xf numFmtId="0" fontId="13" fillId="0" borderId="0" xfId="0" applyFont="1" applyAlignment="1">
      <alignment horizontal="center" vertical="center" wrapText="1"/>
    </xf>
    <xf numFmtId="0" fontId="13" fillId="0" borderId="29" xfId="0" applyFont="1" applyBorder="1" applyAlignment="1">
      <alignment horizontal="left" vertical="center" wrapText="1"/>
    </xf>
    <xf numFmtId="0" fontId="13" fillId="0" borderId="0" xfId="0" applyFont="1" applyAlignment="1">
      <alignment horizontal="center" vertical="center"/>
    </xf>
    <xf numFmtId="0" fontId="13" fillId="0" borderId="29" xfId="0" applyFont="1" applyBorder="1" applyAlignment="1">
      <alignment horizontal="left" vertical="center"/>
    </xf>
    <xf numFmtId="0" fontId="13" fillId="0" borderId="31" xfId="0" applyFont="1" applyBorder="1" applyAlignment="1">
      <alignment horizontal="center" vertical="center" wrapText="1"/>
    </xf>
    <xf numFmtId="0" fontId="13" fillId="0" borderId="29" xfId="0" applyFont="1" applyBorder="1" applyAlignment="1">
      <alignment horizontal="center" vertical="center"/>
    </xf>
    <xf numFmtId="0" fontId="13" fillId="9" borderId="29" xfId="0" applyFont="1" applyFill="1" applyBorder="1" applyAlignment="1">
      <alignment horizontal="center" vertical="center" wrapText="1"/>
    </xf>
    <xf numFmtId="0" fontId="13" fillId="9" borderId="29" xfId="0" applyFont="1" applyFill="1" applyBorder="1" applyAlignment="1">
      <alignment horizontal="left" vertical="center" wrapText="1"/>
    </xf>
    <xf numFmtId="0" fontId="13" fillId="0" borderId="29" xfId="0" applyFont="1" applyBorder="1" applyAlignment="1">
      <alignment horizontal="center" vertical="center" wrapText="1"/>
    </xf>
    <xf numFmtId="0" fontId="14" fillId="9" borderId="29" xfId="0" applyFont="1" applyFill="1" applyBorder="1" applyAlignment="1">
      <alignment horizontal="left" vertical="center" wrapText="1"/>
    </xf>
    <xf numFmtId="0" fontId="14" fillId="0" borderId="29" xfId="0" applyFont="1" applyBorder="1" applyAlignment="1">
      <alignment horizontal="left" vertical="center" wrapText="1"/>
    </xf>
    <xf numFmtId="0" fontId="15" fillId="9" borderId="29" xfId="0" applyFont="1" applyFill="1" applyBorder="1" applyAlignment="1">
      <alignment horizontal="center" vertical="center" wrapText="1"/>
    </xf>
    <xf numFmtId="0" fontId="15" fillId="9" borderId="29" xfId="0" applyFont="1" applyFill="1" applyBorder="1" applyAlignment="1">
      <alignment horizontal="left" vertical="center" wrapText="1"/>
    </xf>
    <xf numFmtId="0" fontId="13" fillId="8" borderId="29" xfId="0" applyFont="1" applyFill="1" applyBorder="1" applyAlignment="1">
      <alignment horizontal="center" vertical="center" wrapText="1"/>
    </xf>
    <xf numFmtId="0" fontId="14" fillId="8" borderId="29" xfId="0" applyFont="1" applyFill="1" applyBorder="1" applyAlignment="1">
      <alignment horizontal="left" vertical="center" wrapText="1"/>
    </xf>
    <xf numFmtId="0" fontId="18" fillId="9" borderId="29" xfId="0" applyFont="1" applyFill="1" applyBorder="1" applyAlignment="1">
      <alignment horizontal="left" vertical="center" wrapText="1"/>
    </xf>
    <xf numFmtId="0" fontId="18" fillId="8" borderId="29" xfId="0" applyFont="1" applyFill="1" applyBorder="1" applyAlignment="1">
      <alignment horizontal="left" vertical="center" wrapText="1"/>
    </xf>
    <xf numFmtId="49" fontId="13" fillId="0" borderId="29" xfId="0" applyNumberFormat="1" applyFont="1" applyBorder="1" applyAlignment="1">
      <alignment horizontal="center" vertical="center" wrapText="1"/>
    </xf>
    <xf numFmtId="49" fontId="13" fillId="8" borderId="29" xfId="0" applyNumberFormat="1" applyFont="1" applyFill="1" applyBorder="1" applyAlignment="1">
      <alignment horizontal="center" vertical="center" wrapText="1"/>
    </xf>
    <xf numFmtId="0" fontId="13" fillId="8" borderId="29" xfId="0" applyFont="1" applyFill="1" applyBorder="1" applyAlignment="1">
      <alignment horizontal="left" vertical="center" wrapText="1"/>
    </xf>
    <xf numFmtId="0" fontId="16" fillId="0" borderId="29" xfId="0" applyFont="1" applyBorder="1" applyAlignment="1">
      <alignment horizontal="left" vertical="center" wrapText="1"/>
    </xf>
    <xf numFmtId="0" fontId="16" fillId="9" borderId="29" xfId="0" applyFont="1" applyFill="1" applyBorder="1" applyAlignment="1">
      <alignment horizontal="left" vertical="center" wrapText="1"/>
    </xf>
    <xf numFmtId="0" fontId="15" fillId="0" borderId="29" xfId="0" applyFont="1" applyBorder="1" applyAlignment="1">
      <alignment horizontal="center" vertical="center" wrapText="1"/>
    </xf>
    <xf numFmtId="0" fontId="15" fillId="0" borderId="29" xfId="0" applyFont="1" applyBorder="1" applyAlignment="1">
      <alignment horizontal="left" vertical="center" wrapText="1"/>
    </xf>
    <xf numFmtId="0" fontId="22" fillId="0" borderId="29" xfId="0" applyFont="1" applyBorder="1" applyAlignment="1">
      <alignment horizontal="left" vertical="center" wrapText="1"/>
    </xf>
    <xf numFmtId="0" fontId="15" fillId="8" borderId="29" xfId="0" applyFont="1" applyFill="1" applyBorder="1" applyAlignment="1">
      <alignment horizontal="center" vertical="center" wrapText="1"/>
    </xf>
    <xf numFmtId="0" fontId="15" fillId="8" borderId="29" xfId="0" applyFont="1" applyFill="1" applyBorder="1" applyAlignment="1">
      <alignment horizontal="left" vertical="center" wrapText="1"/>
    </xf>
    <xf numFmtId="0" fontId="16" fillId="8" borderId="29" xfId="0" applyFont="1" applyFill="1" applyBorder="1" applyAlignment="1">
      <alignment horizontal="left" vertical="center" wrapText="1"/>
    </xf>
    <xf numFmtId="49" fontId="13" fillId="9" borderId="29" xfId="0" applyNumberFormat="1" applyFont="1" applyFill="1" applyBorder="1" applyAlignment="1">
      <alignment horizontal="center" vertical="center" wrapText="1"/>
    </xf>
    <xf numFmtId="0" fontId="13" fillId="0" borderId="35" xfId="0" applyFont="1" applyBorder="1" applyAlignment="1">
      <alignment horizontal="center" vertical="center"/>
    </xf>
    <xf numFmtId="0" fontId="13" fillId="0" borderId="35" xfId="0" applyFont="1" applyBorder="1" applyAlignment="1">
      <alignment horizontal="left" vertical="center" wrapText="1"/>
    </xf>
    <xf numFmtId="0" fontId="15" fillId="0" borderId="35" xfId="0" applyFont="1" applyBorder="1" applyAlignment="1">
      <alignment horizontal="left" vertical="center" wrapText="1"/>
    </xf>
    <xf numFmtId="0" fontId="2" fillId="0" borderId="24"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0" xfId="0" applyFont="1" applyBorder="1" applyAlignment="1">
      <alignment horizontal="left" vertical="center" wrapText="1"/>
    </xf>
    <xf numFmtId="49" fontId="2" fillId="0" borderId="20" xfId="0" applyNumberFormat="1" applyFont="1" applyBorder="1" applyAlignment="1">
      <alignment horizontal="center" vertical="center" wrapText="1"/>
    </xf>
    <xf numFmtId="0" fontId="6" fillId="0" borderId="20" xfId="0" applyFont="1" applyBorder="1" applyAlignment="1">
      <alignment horizontal="center" vertical="center" wrapText="1"/>
    </xf>
    <xf numFmtId="0" fontId="2" fillId="0" borderId="25" xfId="0" applyFont="1" applyBorder="1" applyAlignment="1">
      <alignment horizontal="center" vertical="center" wrapText="1"/>
    </xf>
    <xf numFmtId="0" fontId="1" fillId="0" borderId="20" xfId="0" applyFont="1" applyBorder="1" applyAlignment="1">
      <alignment horizontal="center" vertical="center" wrapText="1"/>
    </xf>
    <xf numFmtId="0" fontId="20" fillId="0" borderId="20" xfId="0" applyFont="1" applyBorder="1" applyAlignment="1">
      <alignment horizontal="center" vertical="center" wrapText="1"/>
    </xf>
    <xf numFmtId="0" fontId="1" fillId="5" borderId="20" xfId="0" applyFont="1" applyFill="1" applyBorder="1" applyAlignment="1">
      <alignment horizontal="center" vertical="center" wrapText="1"/>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7" xfId="0" applyFont="1" applyBorder="1" applyAlignment="1">
      <alignment horizontal="left" vertical="center" wrapText="1"/>
    </xf>
    <xf numFmtId="0" fontId="1" fillId="0" borderId="27" xfId="0" applyFont="1" applyBorder="1" applyAlignment="1">
      <alignment horizontal="center" vertical="center" wrapText="1"/>
    </xf>
    <xf numFmtId="0" fontId="20" fillId="0" borderId="27" xfId="0" applyFont="1" applyBorder="1" applyAlignment="1">
      <alignment horizontal="center" vertical="center" wrapText="1"/>
    </xf>
    <xf numFmtId="0" fontId="20" fillId="0" borderId="27" xfId="0" applyFont="1" applyBorder="1" applyAlignment="1">
      <alignment horizontal="left" vertical="center" wrapText="1"/>
    </xf>
    <xf numFmtId="0" fontId="2" fillId="0" borderId="17" xfId="0" applyFont="1" applyBorder="1" applyAlignment="1">
      <alignment horizontal="center" vertical="center" wrapText="1"/>
    </xf>
    <xf numFmtId="0" fontId="13" fillId="0" borderId="11" xfId="0" applyFont="1" applyBorder="1" applyAlignment="1">
      <alignment horizontal="center" vertical="center" wrapText="1"/>
    </xf>
    <xf numFmtId="0" fontId="2" fillId="0" borderId="16" xfId="0" applyFont="1" applyBorder="1" applyAlignment="1">
      <alignment horizontal="center" vertical="center" wrapText="1"/>
    </xf>
    <xf numFmtId="0" fontId="13" fillId="0" borderId="16"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2" xfId="0" applyFont="1" applyBorder="1" applyAlignment="1">
      <alignment horizontal="center" vertical="center" wrapText="1"/>
    </xf>
    <xf numFmtId="49" fontId="7" fillId="0" borderId="21" xfId="0" applyNumberFormat="1" applyFont="1" applyBorder="1" applyAlignment="1">
      <alignment horizontal="center" vertical="center" wrapText="1"/>
    </xf>
    <xf numFmtId="0" fontId="7" fillId="0" borderId="23" xfId="0" applyFont="1" applyBorder="1" applyAlignment="1">
      <alignment horizontal="center" vertical="center" wrapText="1"/>
    </xf>
    <xf numFmtId="49" fontId="6" fillId="0" borderId="24" xfId="0" applyNumberFormat="1" applyFont="1" applyBorder="1" applyAlignment="1">
      <alignment horizontal="center" vertical="center"/>
    </xf>
    <xf numFmtId="0" fontId="6" fillId="0" borderId="25" xfId="0" applyFont="1" applyBorder="1" applyAlignment="1">
      <alignment horizontal="center" vertical="center" wrapText="1"/>
    </xf>
    <xf numFmtId="0" fontId="27" fillId="0" borderId="25" xfId="0" applyFont="1" applyBorder="1" applyAlignment="1">
      <alignment horizontal="center" vertical="center" wrapText="1"/>
    </xf>
    <xf numFmtId="0" fontId="6" fillId="4" borderId="25" xfId="0" applyFont="1" applyFill="1" applyBorder="1" applyAlignment="1">
      <alignment horizontal="center" vertical="center" wrapText="1"/>
    </xf>
    <xf numFmtId="49" fontId="6" fillId="0" borderId="26" xfId="0" applyNumberFormat="1" applyFont="1" applyBorder="1" applyAlignment="1">
      <alignment horizontal="center" vertical="center"/>
    </xf>
    <xf numFmtId="0" fontId="6" fillId="0" borderId="27" xfId="0" applyFont="1" applyBorder="1" applyAlignment="1">
      <alignment horizontal="center" vertical="center" wrapText="1"/>
    </xf>
    <xf numFmtId="0" fontId="6" fillId="0" borderId="28" xfId="0" applyFont="1" applyBorder="1" applyAlignment="1">
      <alignment horizontal="center" vertical="center" wrapText="1"/>
    </xf>
    <xf numFmtId="0" fontId="13" fillId="0" borderId="32" xfId="0" applyFont="1" applyBorder="1" applyAlignment="1">
      <alignment horizontal="center" vertical="center"/>
    </xf>
    <xf numFmtId="0" fontId="13" fillId="9" borderId="33" xfId="0" applyFont="1" applyFill="1" applyBorder="1" applyAlignment="1">
      <alignment horizontal="center" vertical="center" wrapText="1"/>
    </xf>
    <xf numFmtId="0" fontId="13" fillId="0" borderId="33" xfId="0" applyFont="1" applyBorder="1" applyAlignment="1">
      <alignment horizontal="center" vertical="center" wrapText="1"/>
    </xf>
    <xf numFmtId="0" fontId="13" fillId="0" borderId="34" xfId="0" applyFont="1" applyBorder="1" applyAlignment="1">
      <alignment horizontal="center" vertical="center"/>
    </xf>
    <xf numFmtId="0" fontId="13" fillId="0" borderId="36" xfId="0" applyFont="1" applyBorder="1" applyAlignment="1">
      <alignment horizontal="center" vertical="center" wrapText="1"/>
    </xf>
    <xf numFmtId="0" fontId="13" fillId="0" borderId="12"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1" xfId="0" applyFont="1" applyBorder="1" applyAlignment="1">
      <alignment horizontal="left" vertical="center" wrapText="1"/>
    </xf>
    <xf numFmtId="0" fontId="2" fillId="0" borderId="19" xfId="0" applyFont="1" applyBorder="1" applyAlignment="1">
      <alignment horizontal="left" vertical="center" wrapText="1"/>
    </xf>
    <xf numFmtId="0" fontId="27" fillId="7" borderId="11" xfId="0" applyFont="1" applyFill="1" applyBorder="1" applyAlignment="1">
      <alignment horizontal="left" vertical="center" wrapText="1"/>
    </xf>
    <xf numFmtId="0" fontId="3" fillId="0" borderId="11" xfId="0" applyFont="1" applyBorder="1" applyAlignment="1">
      <alignment horizontal="left" vertical="center" wrapText="1"/>
    </xf>
    <xf numFmtId="0" fontId="1" fillId="0" borderId="11" xfId="0" applyFont="1" applyBorder="1" applyAlignment="1">
      <alignment horizontal="left" vertical="center" wrapText="1"/>
    </xf>
    <xf numFmtId="0" fontId="2" fillId="0" borderId="37" xfId="0" applyFont="1" applyBorder="1" applyAlignment="1">
      <alignment horizontal="center" vertical="center" wrapText="1"/>
    </xf>
    <xf numFmtId="0" fontId="2" fillId="0" borderId="38" xfId="0" applyFont="1" applyBorder="1" applyAlignment="1">
      <alignment horizontal="center" vertical="center" wrapText="1"/>
    </xf>
    <xf numFmtId="0" fontId="8" fillId="6" borderId="39" xfId="0" applyFont="1" applyFill="1" applyBorder="1" applyAlignment="1">
      <alignment horizontal="center" vertical="center" wrapText="1"/>
    </xf>
    <xf numFmtId="0" fontId="2" fillId="0" borderId="41" xfId="0" applyFont="1" applyBorder="1" applyAlignment="1">
      <alignment horizontal="center" vertical="center" wrapText="1"/>
    </xf>
    <xf numFmtId="0" fontId="2" fillId="0" borderId="37" xfId="0" applyFont="1" applyBorder="1" applyAlignment="1">
      <alignment horizontal="left" vertical="center" wrapText="1"/>
    </xf>
    <xf numFmtId="0" fontId="2" fillId="0" borderId="42" xfId="0" applyFont="1" applyBorder="1" applyAlignment="1">
      <alignment horizontal="center" vertical="center" wrapText="1"/>
    </xf>
    <xf numFmtId="0" fontId="2" fillId="10" borderId="37" xfId="0" applyFont="1" applyFill="1" applyBorder="1" applyAlignment="1">
      <alignment horizontal="center" vertical="center" wrapText="1"/>
    </xf>
    <xf numFmtId="0" fontId="27" fillId="10" borderId="37" xfId="0" applyFont="1" applyFill="1" applyBorder="1" applyAlignment="1">
      <alignment horizontal="left" vertical="center" wrapText="1"/>
    </xf>
    <xf numFmtId="0" fontId="13" fillId="0" borderId="37" xfId="0" applyFont="1" applyBorder="1" applyAlignment="1">
      <alignment horizontal="center" vertical="center" wrapText="1"/>
    </xf>
    <xf numFmtId="2" fontId="2" fillId="0" borderId="37" xfId="0" applyNumberFormat="1" applyFont="1" applyBorder="1" applyAlignment="1">
      <alignment horizontal="center" vertical="center" wrapText="1"/>
    </xf>
    <xf numFmtId="0" fontId="1" fillId="0" borderId="37" xfId="0" applyFont="1" applyBorder="1" applyAlignment="1">
      <alignment horizontal="center" vertical="center" wrapText="1"/>
    </xf>
    <xf numFmtId="0" fontId="1" fillId="0" borderId="37" xfId="0" applyFont="1" applyBorder="1" applyAlignment="1">
      <alignment horizontal="left" vertical="center" wrapText="1"/>
    </xf>
    <xf numFmtId="0" fontId="3" fillId="0" borderId="37" xfId="0" applyFont="1" applyBorder="1" applyAlignment="1">
      <alignment horizontal="left" vertical="center" wrapText="1"/>
    </xf>
    <xf numFmtId="0" fontId="27" fillId="0" borderId="37"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37" xfId="0" applyFont="1" applyBorder="1" applyAlignment="1">
      <alignment horizontal="left" vertical="center" wrapText="1"/>
    </xf>
    <xf numFmtId="49" fontId="2" fillId="0" borderId="37" xfId="0" applyNumberFormat="1" applyFont="1" applyBorder="1" applyAlignment="1">
      <alignment horizontal="center" vertical="center" wrapText="1"/>
    </xf>
    <xf numFmtId="0" fontId="2" fillId="0" borderId="43"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44" xfId="0" applyFont="1" applyBorder="1" applyAlignment="1">
      <alignment horizontal="left" vertical="center" wrapText="1"/>
    </xf>
    <xf numFmtId="0" fontId="2" fillId="0" borderId="0" xfId="0" applyFont="1" applyAlignment="1">
      <alignment vertical="center" wrapText="1"/>
    </xf>
    <xf numFmtId="0" fontId="2" fillId="0" borderId="0" xfId="0" applyFont="1" applyAlignment="1">
      <alignment horizontal="left" vertical="center"/>
    </xf>
    <xf numFmtId="0" fontId="1" fillId="0" borderId="0" xfId="0" applyFont="1" applyAlignment="1">
      <alignment horizontal="center" vertical="center"/>
    </xf>
    <xf numFmtId="0" fontId="2" fillId="0" borderId="39"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37" xfId="0" applyFont="1" applyBorder="1" applyAlignment="1">
      <alignment horizontal="center" vertical="center"/>
    </xf>
    <xf numFmtId="0" fontId="2" fillId="0" borderId="37" xfId="0" applyFont="1" applyBorder="1" applyAlignment="1">
      <alignment horizontal="left" vertical="center"/>
    </xf>
    <xf numFmtId="0" fontId="19" fillId="0" borderId="42" xfId="0" applyFont="1" applyBorder="1" applyAlignment="1">
      <alignment horizontal="center" vertical="center"/>
    </xf>
    <xf numFmtId="0" fontId="2" fillId="0" borderId="42" xfId="0" applyFont="1" applyBorder="1" applyAlignment="1">
      <alignment horizontal="center" vertical="center"/>
    </xf>
    <xf numFmtId="0" fontId="19" fillId="0" borderId="42" xfId="0" applyFont="1" applyBorder="1" applyAlignment="1">
      <alignment horizontal="center" vertical="center" wrapText="1"/>
    </xf>
    <xf numFmtId="0" fontId="31" fillId="0" borderId="37" xfId="0" applyFont="1" applyBorder="1" applyAlignment="1">
      <alignment horizontal="left" vertical="center" wrapText="1"/>
    </xf>
    <xf numFmtId="2" fontId="2" fillId="0" borderId="37" xfId="0" applyNumberFormat="1" applyFont="1" applyBorder="1" applyAlignment="1">
      <alignment horizontal="center" vertical="center"/>
    </xf>
    <xf numFmtId="0" fontId="1" fillId="0" borderId="37" xfId="0" applyFont="1" applyBorder="1" applyAlignment="1">
      <alignment horizontal="center" vertical="center"/>
    </xf>
    <xf numFmtId="0" fontId="20" fillId="0" borderId="37" xfId="0" applyFont="1" applyBorder="1" applyAlignment="1">
      <alignment horizontal="left" vertical="center" wrapText="1"/>
    </xf>
    <xf numFmtId="0" fontId="35" fillId="0" borderId="37" xfId="0" applyFont="1" applyBorder="1" applyAlignment="1">
      <alignment horizontal="left" vertical="center" wrapText="1"/>
    </xf>
    <xf numFmtId="0" fontId="6" fillId="0" borderId="37" xfId="0" applyFont="1" applyBorder="1" applyAlignment="1">
      <alignment horizontal="left" vertical="center"/>
    </xf>
    <xf numFmtId="0" fontId="26" fillId="0" borderId="37" xfId="0" applyFont="1" applyBorder="1" applyAlignment="1">
      <alignment horizontal="left" vertical="center" wrapText="1"/>
    </xf>
    <xf numFmtId="0" fontId="30" fillId="0" borderId="37" xfId="0" applyFont="1" applyBorder="1" applyAlignment="1">
      <alignment horizontal="center" vertical="center" wrapText="1"/>
    </xf>
    <xf numFmtId="0" fontId="20" fillId="0" borderId="37" xfId="0" applyFont="1" applyBorder="1" applyAlignment="1">
      <alignment horizontal="left" vertical="center"/>
    </xf>
    <xf numFmtId="0" fontId="34" fillId="0" borderId="37" xfId="0" applyFont="1" applyBorder="1" applyAlignment="1">
      <alignment horizontal="left" vertical="center" wrapText="1"/>
    </xf>
    <xf numFmtId="0" fontId="6" fillId="0" borderId="44" xfId="0" applyFont="1" applyBorder="1" applyAlignment="1">
      <alignment horizontal="left" vertical="center" wrapText="1"/>
    </xf>
    <xf numFmtId="0" fontId="2" fillId="0" borderId="45" xfId="0" applyFont="1" applyBorder="1" applyAlignment="1">
      <alignment horizontal="center" vertical="center"/>
    </xf>
    <xf numFmtId="0" fontId="16" fillId="0" borderId="29" xfId="0" applyFont="1" applyBorder="1" applyAlignment="1">
      <alignment horizontal="left" vertical="center"/>
    </xf>
    <xf numFmtId="0" fontId="13" fillId="8" borderId="29" xfId="0" applyFont="1" applyFill="1" applyBorder="1" applyAlignment="1">
      <alignment horizontal="left" vertical="center"/>
    </xf>
    <xf numFmtId="0" fontId="8" fillId="0" borderId="29" xfId="0" applyFont="1" applyBorder="1" applyAlignment="1">
      <alignment horizontal="center" vertical="center" wrapText="1"/>
    </xf>
    <xf numFmtId="0" fontId="14" fillId="0" borderId="29" xfId="0" applyFont="1" applyBorder="1" applyAlignment="1">
      <alignment horizontal="center" vertical="center" wrapText="1"/>
    </xf>
    <xf numFmtId="0" fontId="30" fillId="0" borderId="29" xfId="0" applyFont="1" applyBorder="1" applyAlignment="1">
      <alignment horizontal="center" vertical="center"/>
    </xf>
    <xf numFmtId="2" fontId="2" fillId="0" borderId="29" xfId="0" applyNumberFormat="1" applyFont="1" applyBorder="1" applyAlignment="1">
      <alignment horizontal="center" vertical="center"/>
    </xf>
    <xf numFmtId="0" fontId="2" fillId="2" borderId="29" xfId="0" applyFont="1" applyFill="1" applyBorder="1" applyAlignment="1">
      <alignment horizontal="center" vertical="center"/>
    </xf>
    <xf numFmtId="0" fontId="13" fillId="2" borderId="29" xfId="0" applyFont="1" applyFill="1" applyBorder="1" applyAlignment="1">
      <alignment horizontal="left" vertical="center"/>
    </xf>
    <xf numFmtId="0" fontId="30" fillId="0" borderId="29" xfId="0" applyFont="1" applyBorder="1" applyAlignment="1">
      <alignment horizontal="center" vertical="center" wrapText="1"/>
    </xf>
    <xf numFmtId="0" fontId="15" fillId="0" borderId="29" xfId="0" applyFont="1" applyBorder="1" applyAlignment="1">
      <alignment horizontal="left" vertical="center"/>
    </xf>
    <xf numFmtId="0" fontId="13" fillId="0" borderId="30" xfId="0" applyFont="1" applyBorder="1" applyAlignment="1">
      <alignment horizontal="center" vertical="center" wrapText="1"/>
    </xf>
    <xf numFmtId="0" fontId="13" fillId="0" borderId="32" xfId="0" applyFont="1" applyBorder="1" applyAlignment="1">
      <alignment horizontal="center" vertical="center" wrapText="1"/>
    </xf>
    <xf numFmtId="0" fontId="1" fillId="0" borderId="0" xfId="0" applyFont="1" applyAlignment="1">
      <alignment horizontal="center" vertical="center" wrapText="1"/>
    </xf>
    <xf numFmtId="0" fontId="31" fillId="0" borderId="29" xfId="0" applyFont="1" applyBorder="1" applyAlignment="1">
      <alignment horizontal="center" vertical="center" wrapText="1"/>
    </xf>
    <xf numFmtId="0" fontId="31" fillId="0" borderId="29" xfId="0" applyFont="1" applyBorder="1" applyAlignment="1">
      <alignment horizontal="left" vertical="center" wrapText="1"/>
    </xf>
    <xf numFmtId="0" fontId="20" fillId="0" borderId="29" xfId="0" applyFont="1" applyBorder="1" applyAlignment="1">
      <alignment horizontal="left" vertical="center" wrapText="1"/>
    </xf>
    <xf numFmtId="0" fontId="35" fillId="0" borderId="29" xfId="0" applyFont="1" applyBorder="1" applyAlignment="1">
      <alignment horizontal="left" vertical="center" wrapText="1"/>
    </xf>
    <xf numFmtId="0" fontId="2" fillId="11" borderId="29" xfId="0" applyFont="1" applyFill="1" applyBorder="1" applyAlignment="1">
      <alignment horizontal="center" vertical="center" wrapText="1"/>
    </xf>
    <xf numFmtId="0" fontId="6" fillId="11" borderId="29" xfId="0" applyFont="1" applyFill="1" applyBorder="1" applyAlignment="1">
      <alignment horizontal="left" vertical="center" wrapText="1"/>
    </xf>
    <xf numFmtId="0" fontId="34" fillId="0" borderId="29" xfId="0" applyFont="1" applyBorder="1" applyAlignment="1">
      <alignment horizontal="left" vertical="center" wrapText="1"/>
    </xf>
    <xf numFmtId="0" fontId="1" fillId="0" borderId="38" xfId="0" applyFont="1" applyBorder="1" applyAlignment="1">
      <alignment horizontal="center" vertical="center" wrapText="1"/>
    </xf>
    <xf numFmtId="0" fontId="1" fillId="0" borderId="39" xfId="0" applyFont="1" applyBorder="1" applyAlignment="1">
      <alignment horizontal="center" vertical="center" wrapText="1"/>
    </xf>
    <xf numFmtId="0" fontId="1" fillId="0" borderId="40" xfId="0" applyFont="1" applyBorder="1" applyAlignment="1">
      <alignment horizontal="center" vertical="center" wrapText="1"/>
    </xf>
    <xf numFmtId="0" fontId="23" fillId="0" borderId="29" xfId="0" applyFont="1" applyBorder="1" applyAlignment="1">
      <alignment horizontal="center" vertical="center" wrapText="1"/>
    </xf>
    <xf numFmtId="0" fontId="13" fillId="0" borderId="35" xfId="0" applyFont="1" applyBorder="1" applyAlignment="1">
      <alignment horizontal="center" vertical="center" wrapText="1"/>
    </xf>
    <xf numFmtId="0" fontId="15" fillId="0" borderId="35" xfId="0" applyFont="1" applyBorder="1" applyAlignment="1">
      <alignment horizontal="center" vertical="center" wrapText="1"/>
    </xf>
    <xf numFmtId="4" fontId="13" fillId="0" borderId="29" xfId="0" applyNumberFormat="1" applyFont="1" applyBorder="1" applyAlignment="1">
      <alignment horizontal="center" vertical="center" wrapText="1"/>
    </xf>
    <xf numFmtId="2" fontId="13" fillId="0" borderId="29" xfId="0" applyNumberFormat="1" applyFont="1" applyBorder="1" applyAlignment="1">
      <alignment horizontal="center" vertical="center" wrapText="1"/>
    </xf>
    <xf numFmtId="0" fontId="2" fillId="0" borderId="41" xfId="0" applyFont="1" applyBorder="1" applyAlignment="1">
      <alignment horizontal="center" vertical="center"/>
    </xf>
    <xf numFmtId="0" fontId="13" fillId="0" borderId="37" xfId="0" applyFont="1" applyBorder="1" applyAlignment="1">
      <alignment horizontal="left" vertical="center" wrapText="1"/>
    </xf>
    <xf numFmtId="0" fontId="27" fillId="0" borderId="42" xfId="0" applyFont="1" applyBorder="1" applyAlignment="1">
      <alignment horizontal="center" vertical="center" wrapText="1"/>
    </xf>
    <xf numFmtId="0" fontId="13" fillId="0" borderId="37" xfId="0" applyFont="1" applyBorder="1" applyAlignment="1">
      <alignment horizontal="left" vertical="center"/>
    </xf>
    <xf numFmtId="0" fontId="15" fillId="0" borderId="37" xfId="0" applyFont="1" applyBorder="1" applyAlignment="1">
      <alignment horizontal="left" vertical="center" wrapText="1"/>
    </xf>
    <xf numFmtId="0" fontId="16" fillId="0" borderId="37" xfId="0" applyFont="1" applyBorder="1" applyAlignment="1">
      <alignment horizontal="left" vertical="center" wrapText="1"/>
    </xf>
    <xf numFmtId="0" fontId="3" fillId="0" borderId="37" xfId="0" applyFont="1" applyBorder="1" applyAlignment="1">
      <alignment horizontal="center" vertical="center" wrapText="1"/>
    </xf>
    <xf numFmtId="0" fontId="16" fillId="12" borderId="37" xfId="0" applyFont="1" applyFill="1" applyBorder="1" applyAlignment="1">
      <alignment horizontal="left" vertical="center" wrapText="1"/>
    </xf>
    <xf numFmtId="0" fontId="1" fillId="0" borderId="44" xfId="0" applyFont="1" applyBorder="1" applyAlignment="1">
      <alignment horizontal="center" vertical="center" wrapText="1"/>
    </xf>
    <xf numFmtId="0" fontId="15" fillId="0" borderId="44" xfId="0" applyFont="1" applyBorder="1" applyAlignment="1">
      <alignment horizontal="left" vertical="center" wrapText="1"/>
    </xf>
    <xf numFmtId="0" fontId="2" fillId="0" borderId="44" xfId="0" applyFont="1" applyBorder="1" applyAlignment="1">
      <alignment horizontal="center" vertical="center"/>
    </xf>
    <xf numFmtId="0" fontId="6" fillId="0" borderId="39" xfId="0" applyFont="1" applyBorder="1" applyAlignment="1">
      <alignment horizontal="center" vertical="center" wrapText="1"/>
    </xf>
    <xf numFmtId="0" fontId="6" fillId="0" borderId="39" xfId="0" applyFont="1" applyBorder="1" applyAlignment="1">
      <alignment horizontal="left" vertical="center" wrapText="1"/>
    </xf>
    <xf numFmtId="0" fontId="3" fillId="12" borderId="37" xfId="0" applyFont="1" applyFill="1" applyBorder="1" applyAlignment="1">
      <alignment horizontal="left" vertical="center" wrapText="1"/>
    </xf>
    <xf numFmtId="0" fontId="2" fillId="12" borderId="37" xfId="0" applyFont="1" applyFill="1" applyBorder="1" applyAlignment="1">
      <alignment horizontal="center" vertical="center" wrapText="1"/>
    </xf>
    <xf numFmtId="0" fontId="2" fillId="12" borderId="37" xfId="0" applyFont="1" applyFill="1" applyBorder="1" applyAlignment="1">
      <alignment horizontal="center" vertical="center"/>
    </xf>
    <xf numFmtId="0" fontId="2" fillId="12" borderId="37" xfId="0" applyFont="1" applyFill="1" applyBorder="1" applyAlignment="1">
      <alignment horizontal="left" vertical="center" wrapText="1"/>
    </xf>
    <xf numFmtId="0" fontId="31" fillId="0" borderId="37" xfId="0" applyFont="1" applyBorder="1" applyAlignment="1">
      <alignment horizontal="left" vertical="center"/>
    </xf>
    <xf numFmtId="0" fontId="31" fillId="12" borderId="37" xfId="0" applyFont="1" applyFill="1" applyBorder="1" applyAlignment="1">
      <alignment horizontal="left" vertical="center" wrapText="1"/>
    </xf>
    <xf numFmtId="0" fontId="1" fillId="0" borderId="37" xfId="0" applyFont="1" applyBorder="1" applyAlignment="1">
      <alignment horizontal="left" vertical="center"/>
    </xf>
    <xf numFmtId="0" fontId="1" fillId="12" borderId="37" xfId="0" applyFont="1" applyFill="1" applyBorder="1" applyAlignment="1">
      <alignment horizontal="left" vertical="center" wrapText="1"/>
    </xf>
    <xf numFmtId="0" fontId="1" fillId="12" borderId="37" xfId="0" applyFont="1" applyFill="1" applyBorder="1" applyAlignment="1">
      <alignment horizontal="center" vertical="center" wrapText="1"/>
    </xf>
    <xf numFmtId="0" fontId="1" fillId="12" borderId="37" xfId="0" applyFont="1" applyFill="1" applyBorder="1" applyAlignment="1">
      <alignment horizontal="center" vertical="center"/>
    </xf>
    <xf numFmtId="0" fontId="2" fillId="14" borderId="1" xfId="0" applyFont="1" applyFill="1" applyBorder="1" applyAlignment="1">
      <alignment horizontal="center" vertical="center" wrapText="1"/>
    </xf>
    <xf numFmtId="0" fontId="2" fillId="0" borderId="5" xfId="0" applyFont="1" applyBorder="1" applyAlignment="1">
      <alignment horizontal="left" vertical="center" wrapText="1"/>
    </xf>
    <xf numFmtId="0" fontId="39" fillId="0" borderId="1" xfId="0" applyFont="1" applyBorder="1" applyAlignment="1">
      <alignment horizontal="center" vertical="center" wrapText="1"/>
    </xf>
    <xf numFmtId="0" fontId="1" fillId="0" borderId="5" xfId="0" applyFont="1" applyBorder="1" applyAlignment="1">
      <alignment horizontal="left" vertical="center" wrapText="1"/>
    </xf>
    <xf numFmtId="0" fontId="4" fillId="3" borderId="5" xfId="0" applyFont="1" applyFill="1" applyBorder="1" applyAlignment="1">
      <alignment horizontal="left" vertical="center" wrapText="1"/>
    </xf>
    <xf numFmtId="0" fontId="3" fillId="3" borderId="5" xfId="0" applyFont="1" applyFill="1" applyBorder="1" applyAlignment="1">
      <alignment horizontal="left" vertical="center" wrapText="1"/>
    </xf>
    <xf numFmtId="0" fontId="29" fillId="0" borderId="0" xfId="0" applyFont="1" applyAlignment="1">
      <alignment wrapText="1"/>
    </xf>
    <xf numFmtId="49" fontId="1" fillId="0" borderId="47" xfId="0" applyNumberFormat="1" applyFont="1" applyBorder="1" applyAlignment="1">
      <alignment horizontal="center" vertical="center" wrapText="1"/>
    </xf>
    <xf numFmtId="0" fontId="1" fillId="0" borderId="8" xfId="0" applyFont="1" applyBorder="1" applyAlignment="1">
      <alignment horizontal="center" vertical="center" wrapText="1"/>
    </xf>
    <xf numFmtId="0" fontId="40" fillId="0" borderId="0" xfId="0" applyFont="1" applyAlignment="1">
      <alignment horizontal="center" vertical="center"/>
    </xf>
    <xf numFmtId="49" fontId="2"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41" fillId="0" borderId="25" xfId="0" applyFont="1" applyBorder="1" applyAlignment="1">
      <alignment horizontal="center" vertical="center" wrapText="1"/>
    </xf>
    <xf numFmtId="0" fontId="1" fillId="0" borderId="47" xfId="0" applyFont="1" applyBorder="1" applyAlignment="1">
      <alignment horizontal="center" vertical="center" wrapText="1"/>
    </xf>
    <xf numFmtId="0" fontId="0" fillId="0" borderId="0" xfId="0" applyAlignment="1">
      <alignment wrapText="1"/>
    </xf>
    <xf numFmtId="0" fontId="42" fillId="0" borderId="11" xfId="0" applyFont="1" applyBorder="1" applyAlignment="1">
      <alignment horizontal="left" vertical="center" wrapText="1"/>
    </xf>
    <xf numFmtId="0" fontId="44" fillId="0" borderId="0" xfId="0" applyFont="1" applyAlignment="1">
      <alignment vertical="center"/>
    </xf>
    <xf numFmtId="0" fontId="44" fillId="0" borderId="0" xfId="0" applyFont="1" applyAlignment="1">
      <alignment wrapText="1"/>
    </xf>
    <xf numFmtId="0" fontId="0" fillId="0" borderId="0" xfId="0" applyAlignment="1">
      <alignment vertical="center"/>
    </xf>
    <xf numFmtId="0" fontId="39" fillId="13" borderId="1" xfId="0" applyFont="1" applyFill="1" applyBorder="1" applyAlignment="1">
      <alignment horizontal="center" vertical="center" wrapText="1"/>
    </xf>
    <xf numFmtId="2" fontId="2" fillId="0" borderId="0" xfId="0" applyNumberFormat="1" applyFont="1" applyAlignment="1">
      <alignment horizontal="center" vertical="center" wrapText="1"/>
    </xf>
    <xf numFmtId="0" fontId="1"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2" fillId="4" borderId="0" xfId="0" applyFont="1" applyFill="1" applyAlignment="1">
      <alignment horizontal="center" vertical="center" wrapText="1"/>
    </xf>
    <xf numFmtId="0" fontId="6" fillId="0" borderId="0" xfId="0" applyFont="1" applyAlignment="1">
      <alignment horizontal="left" vertical="center" wrapText="1"/>
    </xf>
    <xf numFmtId="0" fontId="31" fillId="0" borderId="0" xfId="0" applyFont="1" applyAlignment="1">
      <alignment horizontal="left" vertical="center" wrapText="1"/>
    </xf>
    <xf numFmtId="0" fontId="31" fillId="0" borderId="0" xfId="0" applyFont="1" applyAlignment="1">
      <alignment horizontal="center" vertical="center" wrapText="1"/>
    </xf>
    <xf numFmtId="0" fontId="6" fillId="15" borderId="49" xfId="0" applyFont="1" applyFill="1" applyBorder="1" applyAlignment="1">
      <alignment horizontal="left" vertical="center" wrapText="1"/>
    </xf>
    <xf numFmtId="0" fontId="2" fillId="0" borderId="49" xfId="0" applyFont="1" applyBorder="1" applyAlignment="1">
      <alignment horizontal="center" vertical="center" wrapText="1"/>
    </xf>
    <xf numFmtId="0" fontId="6" fillId="0" borderId="49" xfId="0" applyFont="1" applyBorder="1" applyAlignment="1">
      <alignment horizontal="left" vertical="center" wrapText="1"/>
    </xf>
    <xf numFmtId="0" fontId="2" fillId="15" borderId="49" xfId="0" applyFont="1" applyFill="1" applyBorder="1" applyAlignment="1">
      <alignment horizontal="center" vertical="center" wrapText="1"/>
    </xf>
    <xf numFmtId="49" fontId="2" fillId="0" borderId="49" xfId="0" applyNumberFormat="1" applyFont="1" applyBorder="1" applyAlignment="1">
      <alignment horizontal="center" vertical="center" wrapText="1"/>
    </xf>
    <xf numFmtId="49" fontId="2" fillId="15" borderId="49" xfId="0" applyNumberFormat="1" applyFont="1" applyFill="1" applyBorder="1" applyAlignment="1">
      <alignment horizontal="center" vertical="center" wrapText="1"/>
    </xf>
    <xf numFmtId="0" fontId="6" fillId="15" borderId="49" xfId="0" applyFont="1" applyFill="1" applyBorder="1" applyAlignment="1">
      <alignment horizontal="center" vertical="center" wrapText="1"/>
    </xf>
    <xf numFmtId="0" fontId="6" fillId="0" borderId="49" xfId="0" applyFont="1" applyBorder="1" applyAlignment="1">
      <alignment horizontal="center" vertical="center" wrapText="1"/>
    </xf>
    <xf numFmtId="0" fontId="20" fillId="0" borderId="0" xfId="0" applyFont="1" applyAlignment="1">
      <alignment horizontal="left" vertical="center" wrapText="1"/>
    </xf>
    <xf numFmtId="0" fontId="1" fillId="12" borderId="0" xfId="0" applyFont="1" applyFill="1" applyAlignment="1">
      <alignment horizontal="center" vertical="center" wrapText="1"/>
    </xf>
    <xf numFmtId="0" fontId="20" fillId="0" borderId="0" xfId="0" applyFont="1" applyAlignment="1">
      <alignment horizontal="center" vertical="center" wrapText="1"/>
    </xf>
    <xf numFmtId="0" fontId="28" fillId="0" borderId="0" xfId="0" applyFont="1" applyAlignment="1">
      <alignment horizontal="left" vertical="center" wrapText="1"/>
    </xf>
    <xf numFmtId="49" fontId="2" fillId="0" borderId="0" xfId="0" applyNumberFormat="1" applyFont="1" applyAlignment="1">
      <alignment horizontal="center" vertical="center" wrapText="1"/>
    </xf>
    <xf numFmtId="49" fontId="2" fillId="12" borderId="0" xfId="0" applyNumberFormat="1" applyFont="1" applyFill="1" applyAlignment="1">
      <alignment horizontal="center" vertical="center" wrapText="1"/>
    </xf>
    <xf numFmtId="0" fontId="35" fillId="0" borderId="0" xfId="0" applyFont="1" applyAlignment="1">
      <alignment horizontal="left" vertical="center" wrapText="1"/>
    </xf>
    <xf numFmtId="0" fontId="1" fillId="15" borderId="49" xfId="0" applyFont="1" applyFill="1" applyBorder="1" applyAlignment="1">
      <alignment horizontal="center" vertical="center" wrapText="1"/>
    </xf>
    <xf numFmtId="0" fontId="20" fillId="15" borderId="49" xfId="0" applyFont="1" applyFill="1" applyBorder="1" applyAlignment="1">
      <alignment horizontal="center" vertical="center" wrapText="1"/>
    </xf>
    <xf numFmtId="0" fontId="20" fillId="15" borderId="49" xfId="0" applyFont="1" applyFill="1" applyBorder="1" applyAlignment="1">
      <alignment horizontal="left" vertical="center" wrapText="1"/>
    </xf>
    <xf numFmtId="0" fontId="26" fillId="0" borderId="49" xfId="0" applyFont="1" applyBorder="1" applyAlignment="1">
      <alignment horizontal="left" vertical="center" wrapText="1"/>
    </xf>
    <xf numFmtId="0" fontId="1" fillId="0" borderId="49" xfId="0" applyFont="1" applyBorder="1" applyAlignment="1">
      <alignment horizontal="center" vertical="center" wrapText="1"/>
    </xf>
    <xf numFmtId="0" fontId="20" fillId="0" borderId="49" xfId="0" applyFont="1" applyBorder="1" applyAlignment="1">
      <alignment horizontal="center" vertical="center" wrapText="1"/>
    </xf>
    <xf numFmtId="0" fontId="28" fillId="0" borderId="49" xfId="0" applyFont="1" applyBorder="1" applyAlignment="1">
      <alignment horizontal="left" vertical="center" wrapText="1"/>
    </xf>
    <xf numFmtId="0" fontId="20" fillId="0" borderId="49" xfId="0" applyFont="1" applyBorder="1" applyAlignment="1">
      <alignment horizontal="left" vertical="center" wrapText="1"/>
    </xf>
    <xf numFmtId="0" fontId="26" fillId="15" borderId="49" xfId="0" applyFont="1" applyFill="1" applyBorder="1" applyAlignment="1">
      <alignment horizontal="left" vertical="center" wrapText="1"/>
    </xf>
    <xf numFmtId="0" fontId="26" fillId="0" borderId="0" xfId="0" applyFont="1" applyAlignment="1">
      <alignment horizontal="left" vertical="center" wrapText="1"/>
    </xf>
    <xf numFmtId="0" fontId="2" fillId="16" borderId="0" xfId="0" applyFont="1" applyFill="1" applyAlignment="1">
      <alignment horizontal="center" vertical="center" wrapText="1"/>
    </xf>
    <xf numFmtId="0" fontId="6" fillId="16" borderId="0" xfId="0" applyFont="1" applyFill="1" applyAlignment="1">
      <alignment horizontal="center" vertical="center" wrapText="1"/>
    </xf>
    <xf numFmtId="0" fontId="6" fillId="16" borderId="0" xfId="0" applyFont="1" applyFill="1" applyAlignment="1">
      <alignment horizontal="left" vertical="center" wrapText="1"/>
    </xf>
    <xf numFmtId="49" fontId="2" fillId="16" borderId="0" xfId="0" applyNumberFormat="1" applyFont="1" applyFill="1" applyAlignment="1">
      <alignment horizontal="center" vertical="center" wrapText="1"/>
    </xf>
    <xf numFmtId="2" fontId="1" fillId="0" borderId="0" xfId="0" applyNumberFormat="1" applyFont="1" applyAlignment="1">
      <alignment horizontal="center" vertical="center" wrapText="1"/>
    </xf>
    <xf numFmtId="2" fontId="2" fillId="16" borderId="0" xfId="0" applyNumberFormat="1" applyFont="1" applyFill="1" applyAlignment="1">
      <alignment horizontal="center" vertical="center" wrapText="1"/>
    </xf>
    <xf numFmtId="2" fontId="1" fillId="2" borderId="0" xfId="0" applyNumberFormat="1" applyFont="1" applyFill="1" applyAlignment="1">
      <alignment horizontal="center" vertical="center" wrapText="1"/>
    </xf>
    <xf numFmtId="2" fontId="1" fillId="16" borderId="0" xfId="0" applyNumberFormat="1" applyFont="1" applyFill="1" applyAlignment="1">
      <alignment horizontal="center" vertical="center" wrapText="1"/>
    </xf>
    <xf numFmtId="0" fontId="20" fillId="16" borderId="0" xfId="0" applyFont="1" applyFill="1" applyAlignment="1">
      <alignment horizontal="center" vertical="center" wrapText="1"/>
    </xf>
    <xf numFmtId="0" fontId="20" fillId="16" borderId="0" xfId="0" applyFont="1" applyFill="1" applyAlignment="1">
      <alignment horizontal="left" vertical="center" wrapText="1"/>
    </xf>
    <xf numFmtId="0" fontId="28" fillId="16" borderId="0" xfId="0" applyFont="1" applyFill="1" applyAlignment="1">
      <alignment horizontal="left" vertical="center" wrapText="1"/>
    </xf>
    <xf numFmtId="0" fontId="26" fillId="16" borderId="0" xfId="0" applyFont="1" applyFill="1" applyAlignment="1">
      <alignment horizontal="left" vertical="center" wrapText="1"/>
    </xf>
    <xf numFmtId="0" fontId="31" fillId="16" borderId="0" xfId="0" applyFont="1" applyFill="1" applyAlignment="1">
      <alignment horizontal="center" vertical="center" wrapText="1"/>
    </xf>
    <xf numFmtId="0" fontId="2" fillId="16" borderId="0" xfId="0" applyFont="1" applyFill="1" applyAlignment="1">
      <alignment horizontal="left" vertical="center" wrapText="1"/>
    </xf>
    <xf numFmtId="0" fontId="1" fillId="16" borderId="0" xfId="0" applyFont="1" applyFill="1" applyAlignment="1">
      <alignment horizontal="center" vertical="center" wrapText="1"/>
    </xf>
    <xf numFmtId="0" fontId="31" fillId="16" borderId="0" xfId="0" applyFont="1" applyFill="1" applyAlignment="1">
      <alignment horizontal="left" vertical="center" wrapText="1"/>
    </xf>
    <xf numFmtId="0" fontId="1" fillId="16" borderId="0" xfId="0" applyFont="1" applyFill="1" applyAlignment="1">
      <alignment horizontal="left" vertical="center" wrapText="1"/>
    </xf>
    <xf numFmtId="0" fontId="3" fillId="16" borderId="0" xfId="0" applyFont="1" applyFill="1" applyAlignment="1">
      <alignment horizontal="left" vertical="center" wrapText="1"/>
    </xf>
    <xf numFmtId="49" fontId="6" fillId="0" borderId="20" xfId="0" applyNumberFormat="1" applyFont="1" applyBorder="1" applyAlignment="1">
      <alignment horizontal="center" vertical="center" wrapText="1"/>
    </xf>
    <xf numFmtId="49" fontId="6" fillId="0" borderId="27" xfId="0" applyNumberFormat="1" applyFont="1" applyBorder="1" applyAlignment="1">
      <alignment horizontal="center" vertical="center" wrapText="1"/>
    </xf>
    <xf numFmtId="49" fontId="6" fillId="0" borderId="0" xfId="0" applyNumberFormat="1" applyFont="1" applyAlignment="1">
      <alignment horizontal="center" vertical="center" wrapText="1"/>
    </xf>
    <xf numFmtId="0" fontId="44" fillId="0" borderId="46" xfId="0" applyFont="1" applyBorder="1" applyAlignment="1">
      <alignment vertical="center"/>
    </xf>
    <xf numFmtId="0" fontId="44" fillId="0" borderId="46" xfId="0" applyFont="1" applyBorder="1" applyAlignment="1">
      <alignment wrapText="1"/>
    </xf>
    <xf numFmtId="0" fontId="0" fillId="0" borderId="46" xfId="0" applyBorder="1" applyAlignment="1">
      <alignment wrapText="1"/>
    </xf>
    <xf numFmtId="0" fontId="44" fillId="0" borderId="46" xfId="0" applyFont="1" applyBorder="1" applyAlignment="1">
      <alignment vertical="center" wrapText="1"/>
    </xf>
    <xf numFmtId="0" fontId="0" fillId="0" borderId="46" xfId="0" applyBorder="1" applyAlignment="1">
      <alignment vertical="center" wrapText="1"/>
    </xf>
    <xf numFmtId="0" fontId="2" fillId="0" borderId="23" xfId="0" applyFont="1" applyBorder="1" applyAlignment="1">
      <alignment horizontal="left" vertical="center" wrapText="1"/>
    </xf>
    <xf numFmtId="0" fontId="2" fillId="0" borderId="25" xfId="0" applyFont="1" applyBorder="1" applyAlignment="1">
      <alignment horizontal="left" vertical="center" wrapText="1"/>
    </xf>
    <xf numFmtId="0" fontId="13" fillId="0" borderId="25" xfId="0" applyFont="1" applyBorder="1" applyAlignment="1">
      <alignment horizontal="left" vertical="center" wrapText="1"/>
    </xf>
    <xf numFmtId="0" fontId="2" fillId="0" borderId="28" xfId="0" applyFont="1" applyBorder="1" applyAlignment="1">
      <alignment horizontal="left" vertical="center" wrapText="1"/>
    </xf>
    <xf numFmtId="0" fontId="2" fillId="12" borderId="37" xfId="0" applyFont="1" applyFill="1" applyBorder="1" applyAlignment="1">
      <alignment horizontal="left" vertical="center"/>
    </xf>
    <xf numFmtId="0" fontId="8" fillId="6" borderId="40" xfId="0" applyFont="1" applyFill="1" applyBorder="1" applyAlignment="1">
      <alignment horizontal="left" vertical="center" wrapText="1"/>
    </xf>
    <xf numFmtId="0" fontId="2" fillId="0" borderId="42" xfId="0" applyFont="1" applyBorder="1" applyAlignment="1">
      <alignment horizontal="left" vertical="center" wrapText="1"/>
    </xf>
    <xf numFmtId="0" fontId="2" fillId="0" borderId="37" xfId="0" applyFont="1" applyBorder="1" applyAlignment="1">
      <alignment horizontal="left" vertical="top" wrapText="1"/>
    </xf>
    <xf numFmtId="0" fontId="6" fillId="0" borderId="37" xfId="0" applyFont="1" applyBorder="1" applyAlignment="1">
      <alignment horizontal="left" vertical="top" wrapText="1"/>
    </xf>
    <xf numFmtId="0" fontId="2" fillId="0" borderId="37" xfId="0" applyFont="1" applyBorder="1" applyAlignment="1">
      <alignment horizontal="left" vertical="top"/>
    </xf>
    <xf numFmtId="0" fontId="2" fillId="12" borderId="37" xfId="0" applyFont="1" applyFill="1" applyBorder="1" applyAlignment="1">
      <alignment horizontal="left" vertical="top" wrapText="1"/>
    </xf>
    <xf numFmtId="0" fontId="2" fillId="0" borderId="40" xfId="0" applyFont="1" applyBorder="1" applyAlignment="1">
      <alignment horizontal="left" vertical="center" wrapText="1"/>
    </xf>
    <xf numFmtId="0" fontId="2" fillId="0" borderId="45" xfId="0" applyFont="1" applyBorder="1" applyAlignment="1">
      <alignment horizontal="left"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wrapText="1"/>
    </xf>
    <xf numFmtId="0" fontId="2" fillId="0" borderId="55" xfId="0" applyFont="1" applyBorder="1" applyAlignment="1">
      <alignment horizontal="left" vertical="center" wrapText="1"/>
    </xf>
    <xf numFmtId="0" fontId="2" fillId="0" borderId="56"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2" xfId="0" applyFont="1" applyBorder="1" applyAlignment="1">
      <alignment horizontal="left" vertical="center" wrapText="1"/>
    </xf>
    <xf numFmtId="0" fontId="2" fillId="0" borderId="57" xfId="0" applyFont="1" applyBorder="1" applyAlignment="1">
      <alignment horizontal="left" vertical="center" wrapText="1"/>
    </xf>
    <xf numFmtId="0" fontId="1" fillId="0" borderId="52" xfId="0" applyFont="1" applyBorder="1" applyAlignment="1">
      <alignment horizontal="center" vertical="center" wrapText="1"/>
    </xf>
    <xf numFmtId="0" fontId="1" fillId="0" borderId="52" xfId="0" applyFont="1" applyBorder="1" applyAlignment="1">
      <alignment horizontal="left" vertical="center" wrapText="1"/>
    </xf>
    <xf numFmtId="0" fontId="27" fillId="0" borderId="52" xfId="0" applyFont="1" applyBorder="1" applyAlignment="1">
      <alignment horizontal="left" vertical="center" wrapText="1"/>
    </xf>
    <xf numFmtId="2" fontId="2" fillId="0" borderId="52" xfId="0" applyNumberFormat="1" applyFont="1" applyBorder="1" applyAlignment="1">
      <alignment horizontal="center" vertical="center" wrapText="1"/>
    </xf>
    <xf numFmtId="0" fontId="3" fillId="0" borderId="52" xfId="0" applyFont="1" applyBorder="1" applyAlignment="1">
      <alignment horizontal="left" vertical="center" wrapText="1"/>
    </xf>
    <xf numFmtId="0" fontId="4" fillId="0" borderId="52" xfId="0" applyFont="1" applyBorder="1" applyAlignment="1">
      <alignment horizontal="left" vertical="center" wrapText="1"/>
    </xf>
    <xf numFmtId="0" fontId="2" fillId="0" borderId="58" xfId="0" applyFont="1" applyBorder="1" applyAlignment="1">
      <alignment horizontal="center" vertical="center" wrapText="1"/>
    </xf>
    <xf numFmtId="0" fontId="2" fillId="0" borderId="59" xfId="0" applyFont="1" applyBorder="1" applyAlignment="1">
      <alignment horizontal="center" vertical="center" wrapText="1"/>
    </xf>
    <xf numFmtId="0" fontId="2" fillId="0" borderId="59" xfId="0" applyFont="1" applyBorder="1" applyAlignment="1">
      <alignment horizontal="left" vertical="center" wrapText="1"/>
    </xf>
    <xf numFmtId="0" fontId="2" fillId="0" borderId="60" xfId="0" applyFont="1" applyBorder="1" applyAlignment="1">
      <alignment horizontal="left" vertical="center" wrapText="1"/>
    </xf>
    <xf numFmtId="0" fontId="2" fillId="15" borderId="50" xfId="0" applyFont="1" applyFill="1" applyBorder="1" applyAlignment="1">
      <alignment horizontal="left" vertical="center" wrapText="1"/>
    </xf>
    <xf numFmtId="0" fontId="2" fillId="0" borderId="50" xfId="0" applyFont="1" applyBorder="1" applyAlignment="1">
      <alignment horizontal="left" vertical="center" wrapText="1"/>
    </xf>
    <xf numFmtId="0" fontId="39" fillId="0" borderId="47" xfId="0" applyFont="1" applyBorder="1" applyAlignment="1">
      <alignment horizontal="center" vertical="center" wrapText="1"/>
    </xf>
    <xf numFmtId="0" fontId="2" fillId="14" borderId="47" xfId="0" applyFont="1" applyFill="1" applyBorder="1" applyAlignment="1">
      <alignment horizontal="center" vertical="center" wrapText="1"/>
    </xf>
    <xf numFmtId="49" fontId="9" fillId="0" borderId="62" xfId="0" applyNumberFormat="1" applyFont="1" applyBorder="1" applyAlignment="1">
      <alignment horizontal="center" vertical="center" wrapText="1"/>
    </xf>
    <xf numFmtId="49" fontId="9" fillId="0" borderId="51" xfId="0" applyNumberFormat="1" applyFont="1" applyBorder="1" applyAlignment="1">
      <alignment horizontal="center" vertical="center" wrapText="1"/>
    </xf>
    <xf numFmtId="49" fontId="9" fillId="0" borderId="65" xfId="0" applyNumberFormat="1" applyFont="1" applyBorder="1" applyAlignment="1">
      <alignment horizontal="center" vertical="center" wrapText="1"/>
    </xf>
    <xf numFmtId="0" fontId="2" fillId="0" borderId="66" xfId="0" applyFont="1" applyBorder="1" applyAlignment="1">
      <alignment horizontal="center" vertical="center"/>
    </xf>
    <xf numFmtId="0" fontId="1" fillId="0" borderId="46" xfId="0" applyFont="1" applyBorder="1" applyAlignment="1">
      <alignment horizontal="center" vertical="center"/>
    </xf>
    <xf numFmtId="0" fontId="1" fillId="0" borderId="48" xfId="0" applyFont="1" applyBorder="1" applyAlignment="1">
      <alignment horizontal="center" vertical="center"/>
    </xf>
    <xf numFmtId="0" fontId="1" fillId="0" borderId="2" xfId="0" applyFont="1" applyBorder="1" applyAlignment="1">
      <alignment horizontal="center" vertical="center"/>
    </xf>
    <xf numFmtId="0" fontId="1" fillId="0" borderId="63" xfId="0" applyFont="1" applyBorder="1" applyAlignment="1">
      <alignment horizontal="center" vertical="center"/>
    </xf>
    <xf numFmtId="0" fontId="1" fillId="0" borderId="64" xfId="0" applyFont="1" applyBorder="1" applyAlignment="1">
      <alignment horizontal="center" vertical="center"/>
    </xf>
    <xf numFmtId="0" fontId="1" fillId="0" borderId="61" xfId="0" applyFont="1" applyBorder="1" applyAlignment="1">
      <alignment horizontal="center" vertical="center"/>
    </xf>
    <xf numFmtId="0" fontId="1" fillId="0" borderId="67" xfId="0" applyFont="1" applyBorder="1" applyAlignment="1">
      <alignment horizontal="center" vertical="center"/>
    </xf>
  </cellXfs>
  <cellStyles count="1">
    <cellStyle name="Normal" xfId="0" builtinId="0"/>
  </cellStyles>
  <dxfs count="507">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ont>
        <color rgb="FF006100"/>
      </font>
      <fill>
        <patternFill>
          <bgColor rgb="FFC6EFCE"/>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ont>
        <color rgb="FF006100"/>
      </font>
      <fill>
        <patternFill>
          <bgColor rgb="FFC6EFCE"/>
        </patternFill>
      </fill>
    </dxf>
    <dxf>
      <fill>
        <patternFill>
          <bgColor rgb="FFFF9999"/>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ont>
        <color rgb="FF006100"/>
      </font>
      <fill>
        <patternFill>
          <bgColor rgb="FFC6EFCE"/>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ont>
        <color rgb="FF006100"/>
      </font>
      <fill>
        <patternFill>
          <bgColor rgb="FFC6EFCE"/>
        </patternFill>
      </fill>
    </dxf>
    <dxf>
      <fill>
        <patternFill>
          <bgColor theme="6" tint="0.79998168889431442"/>
        </patternFill>
      </fill>
    </dxf>
    <dxf>
      <fill>
        <patternFill>
          <bgColor theme="6" tint="0.79998168889431442"/>
        </patternFill>
      </fill>
    </dxf>
    <dxf>
      <font>
        <color rgb="FF006100"/>
      </font>
      <fill>
        <patternFill>
          <bgColor rgb="FFC6EFCE"/>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6" tint="0.79998168889431442"/>
        </patternFill>
      </fill>
    </dxf>
    <dxf>
      <font>
        <color rgb="FF006100"/>
      </font>
      <fill>
        <patternFill>
          <bgColor rgb="FFC6EFCE"/>
        </patternFill>
      </fill>
    </dxf>
    <dxf>
      <fill>
        <patternFill>
          <bgColor theme="6" tint="0.79998168889431442"/>
        </patternFill>
      </fill>
    </dxf>
    <dxf>
      <font>
        <color rgb="FF006100"/>
      </font>
      <fill>
        <patternFill>
          <bgColor rgb="FFC6EFCE"/>
        </patternFill>
      </fill>
    </dxf>
    <dxf>
      <fill>
        <patternFill>
          <bgColor theme="6" tint="0.79998168889431442"/>
        </patternFill>
      </fill>
    </dxf>
    <dxf>
      <font>
        <color rgb="FF006100"/>
      </font>
      <fill>
        <patternFill>
          <bgColor rgb="FFC6EFCE"/>
        </patternFill>
      </fill>
    </dxf>
    <dxf>
      <fill>
        <patternFill>
          <bgColor theme="6" tint="0.79998168889431442"/>
        </patternFill>
      </fill>
    </dxf>
    <dxf>
      <fill>
        <patternFill>
          <bgColor theme="6" tint="0.79998168889431442"/>
        </patternFill>
      </fill>
    </dxf>
    <dxf>
      <font>
        <color rgb="FF006100"/>
      </font>
      <fill>
        <patternFill>
          <bgColor rgb="FFC6EFCE"/>
        </patternFill>
      </fill>
    </dxf>
    <dxf>
      <font>
        <color rgb="FF006100"/>
      </font>
      <fill>
        <patternFill>
          <bgColor rgb="FFC6EFCE"/>
        </patternFill>
      </fill>
    </dxf>
    <dxf>
      <fill>
        <patternFill>
          <bgColor theme="6" tint="0.79998168889431442"/>
        </patternFill>
      </fill>
    </dxf>
    <dxf>
      <font>
        <color rgb="FF006100"/>
      </font>
      <fill>
        <patternFill>
          <bgColor rgb="FFC6EFCE"/>
        </patternFill>
      </fill>
    </dxf>
    <dxf>
      <fill>
        <patternFill>
          <bgColor theme="6" tint="0.79998168889431442"/>
        </patternFill>
      </fill>
    </dxf>
    <dxf>
      <font>
        <color rgb="FF006100"/>
      </font>
      <fill>
        <patternFill>
          <bgColor rgb="FFC6EFCE"/>
        </patternFill>
      </fill>
    </dxf>
    <dxf>
      <fill>
        <patternFill>
          <bgColor theme="6" tint="0.79998168889431442"/>
        </patternFill>
      </fill>
    </dxf>
    <dxf>
      <fill>
        <patternFill>
          <bgColor theme="6" tint="0.79998168889431442"/>
        </patternFill>
      </fill>
    </dxf>
    <dxf>
      <font>
        <color rgb="FF006100"/>
      </font>
      <fill>
        <patternFill>
          <bgColor rgb="FFC6EFCE"/>
        </patternFill>
      </fill>
    </dxf>
    <dxf>
      <font>
        <color rgb="FF006100"/>
      </font>
      <fill>
        <patternFill>
          <bgColor rgb="FFC6EFCE"/>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ont>
        <color rgb="FF006100"/>
      </font>
      <fill>
        <patternFill>
          <bgColor rgb="FFC6EFCE"/>
        </patternFill>
      </fill>
    </dxf>
    <dxf>
      <fill>
        <patternFill>
          <bgColor theme="6" tint="0.79998168889431442"/>
        </patternFill>
      </fill>
    </dxf>
    <dxf>
      <fill>
        <patternFill>
          <bgColor theme="6" tint="0.79998168889431442"/>
        </patternFill>
      </fill>
    </dxf>
    <dxf>
      <font>
        <color rgb="FF006100"/>
      </font>
      <fill>
        <patternFill>
          <bgColor rgb="FFC6EFCE"/>
        </patternFill>
      </fill>
    </dxf>
    <dxf>
      <fill>
        <patternFill>
          <bgColor theme="6" tint="0.79998168889431442"/>
        </patternFill>
      </fill>
    </dxf>
    <dxf>
      <fill>
        <patternFill>
          <bgColor theme="6" tint="0.79998168889431442"/>
        </patternFill>
      </fill>
    </dxf>
    <dxf>
      <font>
        <color rgb="FF006100"/>
      </font>
      <fill>
        <patternFill>
          <bgColor rgb="FFC6EFCE"/>
        </patternFill>
      </fill>
    </dxf>
    <dxf>
      <fill>
        <patternFill>
          <bgColor theme="6" tint="0.79998168889431442"/>
        </patternFill>
      </fill>
    </dxf>
    <dxf>
      <font>
        <color rgb="FF006100"/>
      </font>
      <fill>
        <patternFill>
          <bgColor rgb="FFC6EFCE"/>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ont>
        <color rgb="FF006100"/>
      </font>
      <fill>
        <patternFill>
          <bgColor rgb="FFC6EFCE"/>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ont>
        <color rgb="FF006100"/>
      </font>
      <fill>
        <patternFill>
          <bgColor rgb="FFC6EFCE"/>
        </patternFill>
      </fill>
    </dxf>
    <dxf>
      <fill>
        <patternFill>
          <bgColor theme="6" tint="0.79998168889431442"/>
        </patternFill>
      </fill>
    </dxf>
    <dxf>
      <font>
        <color rgb="FF006100"/>
      </font>
      <fill>
        <patternFill>
          <bgColor rgb="FFC6EFCE"/>
        </patternFill>
      </fill>
    </dxf>
    <dxf>
      <fill>
        <patternFill>
          <bgColor theme="6" tint="0.79998168889431442"/>
        </patternFill>
      </fill>
    </dxf>
    <dxf>
      <font>
        <color rgb="FF006100"/>
      </font>
      <fill>
        <patternFill>
          <bgColor rgb="FFC6EFCE"/>
        </patternFill>
      </fill>
    </dxf>
    <dxf>
      <fill>
        <patternFill>
          <bgColor theme="6" tint="0.79998168889431442"/>
        </patternFill>
      </fill>
    </dxf>
    <dxf>
      <font>
        <color rgb="FF006100"/>
      </font>
      <fill>
        <patternFill>
          <bgColor rgb="FFC6EFCE"/>
        </patternFill>
      </fill>
    </dxf>
    <dxf>
      <fill>
        <patternFill>
          <bgColor theme="6" tint="0.79998168889431442"/>
        </patternFill>
      </fill>
    </dxf>
    <dxf>
      <font>
        <color rgb="FF006100"/>
      </font>
      <fill>
        <patternFill>
          <bgColor rgb="FFC6EFCE"/>
        </patternFill>
      </fill>
    </dxf>
    <dxf>
      <fill>
        <patternFill>
          <bgColor theme="6" tint="0.79998168889431442"/>
        </patternFill>
      </fill>
    </dxf>
    <dxf>
      <fill>
        <patternFill>
          <bgColor theme="6" tint="0.79998168889431442"/>
        </patternFill>
      </fill>
    </dxf>
    <dxf>
      <font>
        <color rgb="FF006100"/>
      </font>
      <fill>
        <patternFill>
          <bgColor rgb="FFC6EFCE"/>
        </patternFill>
      </fill>
    </dxf>
    <dxf>
      <fill>
        <patternFill>
          <bgColor theme="6" tint="0.79998168889431442"/>
        </patternFill>
      </fill>
    </dxf>
    <dxf>
      <font>
        <color rgb="FF006100"/>
      </font>
      <fill>
        <patternFill>
          <bgColor rgb="FFC6EFCE"/>
        </patternFill>
      </fill>
    </dxf>
    <dxf>
      <font>
        <color rgb="FF006100"/>
      </font>
      <fill>
        <patternFill>
          <bgColor rgb="FFC6EFCE"/>
        </patternFill>
      </fill>
    </dxf>
    <dxf>
      <fill>
        <patternFill>
          <bgColor theme="6" tint="0.79998168889431442"/>
        </patternFill>
      </fill>
    </dxf>
    <dxf>
      <font>
        <color rgb="FF006100"/>
      </font>
      <fill>
        <patternFill>
          <bgColor rgb="FFC6EFCE"/>
        </patternFill>
      </fill>
    </dxf>
    <dxf>
      <font>
        <color rgb="FF006100"/>
      </font>
      <fill>
        <patternFill>
          <bgColor rgb="FFC6EFCE"/>
        </patternFill>
      </fill>
    </dxf>
    <dxf>
      <fill>
        <patternFill>
          <bgColor theme="6" tint="0.79998168889431442"/>
        </patternFill>
      </fill>
    </dxf>
    <dxf>
      <font>
        <color rgb="FF006100"/>
      </font>
      <fill>
        <patternFill>
          <bgColor rgb="FFC6EFCE"/>
        </patternFill>
      </fill>
    </dxf>
    <dxf>
      <font>
        <color rgb="FF006100"/>
      </font>
      <fill>
        <patternFill>
          <bgColor rgb="FFC6EFCE"/>
        </patternFill>
      </fill>
    </dxf>
    <dxf>
      <fill>
        <patternFill>
          <bgColor theme="6" tint="0.79998168889431442"/>
        </patternFill>
      </fill>
    </dxf>
    <dxf>
      <font>
        <color rgb="FF006100"/>
      </font>
      <fill>
        <patternFill>
          <bgColor rgb="FFC6EFCE"/>
        </patternFill>
      </fill>
    </dxf>
    <dxf>
      <fill>
        <patternFill>
          <bgColor theme="6" tint="0.79998168889431442"/>
        </patternFill>
      </fill>
    </dxf>
    <dxf>
      <fill>
        <patternFill>
          <bgColor theme="6" tint="0.79998168889431442"/>
        </patternFill>
      </fill>
    </dxf>
    <dxf>
      <font>
        <color rgb="FF006100"/>
      </font>
      <fill>
        <patternFill>
          <bgColor rgb="FFC6EFCE"/>
        </patternFill>
      </fill>
    </dxf>
    <dxf>
      <font>
        <color rgb="FF006100"/>
      </font>
      <fill>
        <patternFill>
          <bgColor rgb="FFC6EFCE"/>
        </patternFill>
      </fill>
    </dxf>
    <dxf>
      <fill>
        <patternFill>
          <bgColor rgb="FFFF9999"/>
        </patternFill>
      </fill>
    </dxf>
    <dxf>
      <font>
        <color rgb="FF006100"/>
      </font>
      <fill>
        <patternFill>
          <bgColor rgb="FFC6EFCE"/>
        </patternFill>
      </fill>
    </dxf>
    <dxf>
      <font>
        <color rgb="FF006100"/>
      </font>
      <fill>
        <patternFill>
          <bgColor rgb="FFC6EFCE"/>
        </patternFill>
      </fill>
    </dxf>
    <dxf>
      <fill>
        <patternFill>
          <bgColor theme="6" tint="0.79998168889431442"/>
        </patternFill>
      </fill>
    </dxf>
    <dxf>
      <fill>
        <patternFill>
          <bgColor theme="6" tint="0.7999816888943144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6" tint="0.79998168889431442"/>
        </patternFill>
      </fill>
    </dxf>
    <dxf>
      <font>
        <color rgb="FF006100"/>
      </font>
      <fill>
        <patternFill>
          <bgColor rgb="FFC6EFCE"/>
        </patternFill>
      </fill>
    </dxf>
    <dxf>
      <fill>
        <patternFill>
          <bgColor theme="6" tint="0.79998168889431442"/>
        </patternFill>
      </fill>
    </dxf>
    <dxf>
      <font>
        <color rgb="FF006100"/>
      </font>
      <fill>
        <patternFill>
          <bgColor rgb="FFC6EFCE"/>
        </patternFill>
      </fill>
    </dxf>
    <dxf>
      <fill>
        <patternFill>
          <bgColor theme="6" tint="0.79998168889431442"/>
        </patternFill>
      </fill>
    </dxf>
    <dxf>
      <font>
        <color rgb="FF006100"/>
      </font>
      <fill>
        <patternFill>
          <bgColor rgb="FFC6EFCE"/>
        </patternFill>
      </fill>
    </dxf>
    <dxf>
      <fill>
        <patternFill>
          <bgColor theme="6" tint="0.79998168889431442"/>
        </patternFill>
      </fill>
    </dxf>
    <dxf>
      <font>
        <color rgb="FF006100"/>
      </font>
      <fill>
        <patternFill>
          <bgColor rgb="FFC6EFCE"/>
        </patternFill>
      </fill>
    </dxf>
    <dxf>
      <fill>
        <patternFill>
          <bgColor theme="6" tint="0.79998168889431442"/>
        </patternFill>
      </fill>
    </dxf>
    <dxf>
      <font>
        <color rgb="FF006100"/>
      </font>
      <fill>
        <patternFill>
          <bgColor rgb="FFC6EFCE"/>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ont>
        <color rgb="FF006100"/>
      </font>
      <fill>
        <patternFill>
          <bgColor rgb="FFC6EFCE"/>
        </patternFill>
      </fill>
    </dxf>
    <dxf>
      <fill>
        <patternFill>
          <bgColor theme="6" tint="0.79998168889431442"/>
        </patternFill>
      </fill>
    </dxf>
    <dxf>
      <font>
        <color rgb="FF006100"/>
      </font>
      <fill>
        <patternFill>
          <bgColor rgb="FFC6EFCE"/>
        </patternFill>
      </fill>
    </dxf>
    <dxf>
      <fill>
        <patternFill>
          <bgColor theme="6" tint="0.79998168889431442"/>
        </patternFill>
      </fill>
    </dxf>
    <dxf>
      <fill>
        <patternFill>
          <bgColor theme="6" tint="0.79998168889431442"/>
        </patternFill>
      </fill>
    </dxf>
    <dxf>
      <font>
        <color rgb="FF006100"/>
      </font>
      <fill>
        <patternFill>
          <bgColor rgb="FFC6EFCE"/>
        </patternFill>
      </fill>
    </dxf>
    <dxf>
      <font>
        <color rgb="FF006100"/>
      </font>
      <fill>
        <patternFill>
          <bgColor rgb="FFC6EFCE"/>
        </patternFill>
      </fill>
    </dxf>
    <dxf>
      <fill>
        <patternFill>
          <bgColor theme="6" tint="0.79998168889431442"/>
        </patternFill>
      </fill>
    </dxf>
    <dxf>
      <font>
        <color rgb="FF006100"/>
      </font>
      <fill>
        <patternFill>
          <bgColor rgb="FFC6EFCE"/>
        </patternFill>
      </fill>
    </dxf>
    <dxf>
      <fill>
        <patternFill>
          <bgColor theme="6" tint="0.79998168889431442"/>
        </patternFill>
      </fill>
    </dxf>
    <dxf>
      <font>
        <color rgb="FF006100"/>
      </font>
      <fill>
        <patternFill>
          <bgColor rgb="FFC6EFCE"/>
        </patternFill>
      </fill>
    </dxf>
    <dxf>
      <fill>
        <patternFill>
          <bgColor theme="6" tint="0.79998168889431442"/>
        </patternFill>
      </fill>
    </dxf>
    <dxf>
      <fill>
        <patternFill>
          <bgColor theme="6" tint="0.79998168889431442"/>
        </patternFill>
      </fill>
    </dxf>
    <dxf>
      <fill>
        <patternFill>
          <bgColor theme="6" tint="0.7999816888943144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ont>
        <color rgb="FF006100"/>
      </font>
      <fill>
        <patternFill>
          <bgColor rgb="FFC6EFCE"/>
        </patternFill>
      </fill>
    </dxf>
    <dxf>
      <font>
        <color rgb="FF006100"/>
      </font>
      <fill>
        <patternFill>
          <bgColor rgb="FFC6EFCE"/>
        </patternFill>
      </fill>
    </dxf>
    <dxf>
      <fill>
        <patternFill>
          <bgColor theme="6" tint="0.79998168889431442"/>
        </patternFill>
      </fill>
    </dxf>
    <dxf>
      <fill>
        <patternFill>
          <bgColor theme="6" tint="0.79998168889431442"/>
        </patternFill>
      </fill>
    </dxf>
    <dxf>
      <font>
        <color rgb="FF006100"/>
      </font>
      <fill>
        <patternFill>
          <bgColor rgb="FFC6EFCE"/>
        </patternFill>
      </fill>
    </dxf>
    <dxf>
      <font>
        <color rgb="FF006100"/>
      </font>
      <fill>
        <patternFill>
          <bgColor rgb="FFC6EFCE"/>
        </patternFill>
      </fill>
    </dxf>
    <dxf>
      <fill>
        <patternFill>
          <bgColor theme="6" tint="0.7999816888943144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ont>
        <color rgb="FF006100"/>
      </font>
      <fill>
        <patternFill>
          <bgColor rgb="FFC6EFCE"/>
        </patternFill>
      </fill>
    </dxf>
    <dxf>
      <fill>
        <patternFill>
          <bgColor rgb="FFFF9999"/>
        </patternFill>
      </fill>
    </dxf>
    <dxf>
      <fill>
        <patternFill>
          <bgColor theme="6" tint="0.79998168889431442"/>
        </patternFill>
      </fill>
    </dxf>
    <dxf>
      <font>
        <color rgb="FF006100"/>
      </font>
      <fill>
        <patternFill>
          <bgColor rgb="FFC6EFCE"/>
        </patternFill>
      </fill>
    </dxf>
    <dxf>
      <fill>
        <patternFill>
          <bgColor rgb="FFFF9999"/>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rgb="FFFF9999"/>
        </patternFill>
      </fill>
    </dxf>
    <dxf>
      <font>
        <color rgb="FF006100"/>
      </font>
      <fill>
        <patternFill>
          <bgColor rgb="FFC6EFCE"/>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ont>
        <color rgb="FF006100"/>
      </font>
      <fill>
        <patternFill>
          <bgColor rgb="FFC6EFCE"/>
        </patternFill>
      </fill>
    </dxf>
    <dxf>
      <font>
        <color rgb="FF006100"/>
      </font>
      <fill>
        <patternFill>
          <bgColor rgb="FFC6EFCE"/>
        </patternFill>
      </fill>
    </dxf>
    <dxf>
      <fill>
        <patternFill>
          <bgColor rgb="FFFF9999"/>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ont>
        <color rgb="FF006100"/>
      </font>
      <fill>
        <patternFill>
          <bgColor rgb="FFC6EFCE"/>
        </patternFill>
      </fill>
    </dxf>
    <dxf>
      <font>
        <strike val="0"/>
        <outline val="0"/>
        <shadow val="0"/>
        <u val="none"/>
        <vertAlign val="baseline"/>
        <sz val="10"/>
        <name val="Aptos Narrow"/>
        <family val="2"/>
        <scheme val="minor"/>
      </font>
      <alignment horizontal="center" vertical="center" textRotation="0" wrapText="1" indent="0" justifyLastLine="0" shrinkToFit="0" readingOrder="0"/>
    </dxf>
    <dxf>
      <font>
        <strike val="0"/>
        <outline val="0"/>
        <shadow val="0"/>
        <u val="none"/>
        <vertAlign val="baseline"/>
        <sz val="10"/>
        <name val="Aptos Narrow"/>
        <family val="2"/>
        <scheme val="minor"/>
      </font>
      <alignment horizontal="left" vertical="center" textRotation="0" wrapText="1" indent="0" justifyLastLine="0" shrinkToFit="0" readingOrder="0"/>
    </dxf>
    <dxf>
      <font>
        <strike val="0"/>
        <outline val="0"/>
        <shadow val="0"/>
        <u val="none"/>
        <vertAlign val="baseline"/>
        <sz val="10"/>
        <name val="Aptos Narrow"/>
        <family val="2"/>
        <scheme val="minor"/>
      </font>
      <alignment horizontal="center" vertical="center" textRotation="0" wrapText="1" indent="0" justifyLastLine="0" shrinkToFit="0" readingOrder="0"/>
    </dxf>
    <dxf>
      <font>
        <strike val="0"/>
        <outline val="0"/>
        <shadow val="0"/>
        <u val="none"/>
        <vertAlign val="baseline"/>
        <sz val="10"/>
        <name val="Aptos Narrow"/>
        <family val="2"/>
        <scheme val="minor"/>
      </font>
      <alignment horizontal="center" vertical="center" textRotation="0" wrapText="1" indent="0" justifyLastLine="0" shrinkToFit="0" readingOrder="0"/>
    </dxf>
    <dxf>
      <font>
        <strike val="0"/>
        <outline val="0"/>
        <shadow val="0"/>
        <u val="none"/>
        <vertAlign val="baseline"/>
        <sz val="10"/>
        <name val="Aptos Narrow"/>
        <family val="2"/>
        <scheme val="minor"/>
      </font>
      <alignment horizontal="left" vertical="center" textRotation="0" wrapText="1" indent="0" justifyLastLine="0" shrinkToFit="0" readingOrder="0"/>
    </dxf>
    <dxf>
      <font>
        <strike val="0"/>
        <outline val="0"/>
        <shadow val="0"/>
        <u val="none"/>
        <vertAlign val="baseline"/>
        <sz val="10"/>
        <name val="Aptos Narrow"/>
        <family val="2"/>
        <scheme val="minor"/>
      </font>
      <alignment horizontal="center" vertical="center" textRotation="0" wrapText="1" indent="0" justifyLastLine="0" shrinkToFit="0" readingOrder="0"/>
    </dxf>
    <dxf>
      <font>
        <strike val="0"/>
        <outline val="0"/>
        <shadow val="0"/>
        <u val="none"/>
        <vertAlign val="baseline"/>
        <sz val="10"/>
        <name val="Aptos Narrow"/>
        <family val="2"/>
        <scheme val="minor"/>
      </font>
      <alignment horizontal="center" vertical="center" textRotation="0" wrapText="1" indent="0" justifyLastLine="0" shrinkToFit="0" readingOrder="0"/>
    </dxf>
    <dxf>
      <font>
        <strike val="0"/>
        <outline val="0"/>
        <shadow val="0"/>
        <u val="none"/>
        <vertAlign val="baseline"/>
        <sz val="10"/>
        <name val="Aptos Narrow"/>
        <family val="2"/>
        <scheme val="minor"/>
      </font>
      <alignment horizontal="center" vertical="center" textRotation="0" wrapText="1" indent="0" justifyLastLine="0" shrinkToFit="0" readingOrder="0"/>
    </dxf>
    <dxf>
      <font>
        <strike val="0"/>
        <outline val="0"/>
        <shadow val="0"/>
        <u val="none"/>
        <vertAlign val="baseline"/>
        <sz val="10"/>
        <name val="Aptos Narrow"/>
        <family val="2"/>
        <scheme val="minor"/>
      </font>
      <alignment horizontal="center" vertical="center" textRotation="0" wrapText="1" indent="0" justifyLastLine="0" shrinkToFit="0" readingOrder="0"/>
    </dxf>
    <dxf>
      <font>
        <strike val="0"/>
        <outline val="0"/>
        <shadow val="0"/>
        <u val="none"/>
        <vertAlign val="baseline"/>
        <sz val="10"/>
        <name val="Aptos Narrow"/>
        <family val="2"/>
        <scheme val="minor"/>
      </font>
      <alignment horizontal="center" vertical="center" textRotation="0" wrapText="1" indent="0" justifyLastLine="0" shrinkToFit="0" readingOrder="0"/>
    </dxf>
    <dxf>
      <font>
        <strike val="0"/>
        <outline val="0"/>
        <shadow val="0"/>
        <u val="none"/>
        <vertAlign val="baseline"/>
        <sz val="10"/>
        <name val="Aptos Narrow"/>
        <family val="2"/>
        <scheme val="minor"/>
      </font>
      <alignment horizontal="center" vertical="center" textRotation="0" wrapText="1" indent="0" justifyLastLine="0" shrinkToFit="0" readingOrder="0"/>
    </dxf>
    <dxf>
      <font>
        <strike val="0"/>
        <outline val="0"/>
        <shadow val="0"/>
        <u val="none"/>
        <vertAlign val="baseline"/>
        <sz val="10"/>
        <color theme="1"/>
        <name val="Aptos Narrow"/>
        <family val="2"/>
        <scheme val="minor"/>
      </font>
      <fill>
        <patternFill patternType="none"/>
      </fill>
      <alignment horizontal="left" vertical="center" textRotation="0" wrapText="1" indent="0" justifyLastLine="0" shrinkToFit="0" readingOrder="0"/>
    </dxf>
    <dxf>
      <font>
        <strike val="0"/>
        <outline val="0"/>
        <shadow val="0"/>
        <u val="none"/>
        <vertAlign val="baseline"/>
        <sz val="10"/>
        <color theme="1"/>
        <name val="Aptos Narrow"/>
        <family val="2"/>
        <scheme val="minor"/>
      </font>
      <fill>
        <patternFill patternType="none"/>
      </fill>
      <alignment horizontal="left" vertical="center" textRotation="0" wrapText="1" indent="0" justifyLastLine="0" shrinkToFit="0" readingOrder="0"/>
    </dxf>
    <dxf>
      <font>
        <strike val="0"/>
        <outline val="0"/>
        <shadow val="0"/>
        <u val="none"/>
        <vertAlign val="baseline"/>
        <sz val="10"/>
        <color theme="1"/>
        <name val="Aptos Narrow"/>
        <family val="2"/>
        <scheme val="minor"/>
      </font>
      <fill>
        <patternFill patternType="none"/>
      </fill>
      <alignment horizontal="center" vertical="center" textRotation="0" wrapText="1" indent="0" justifyLastLine="0" shrinkToFit="0" readingOrder="0"/>
    </dxf>
    <dxf>
      <font>
        <strike val="0"/>
        <outline val="0"/>
        <shadow val="0"/>
        <u val="none"/>
        <vertAlign val="baseline"/>
        <sz val="10"/>
        <color theme="1"/>
        <name val="Aptos Narrow"/>
        <family val="2"/>
        <scheme val="minor"/>
      </font>
      <numFmt numFmtId="2" formatCode="0.00"/>
      <fill>
        <patternFill patternType="none"/>
      </fill>
      <alignment horizontal="center" vertical="center" textRotation="0" wrapText="1" indent="0" justifyLastLine="0" shrinkToFit="0" readingOrder="0"/>
    </dxf>
    <dxf>
      <font>
        <b val="0"/>
        <i val="0"/>
        <strike val="0"/>
        <condense val="0"/>
        <extend val="0"/>
        <outline val="0"/>
        <shadow val="0"/>
        <u val="none"/>
        <vertAlign val="baseline"/>
        <sz val="10"/>
        <color theme="1"/>
        <name val="Aptos Narrow"/>
        <family val="2"/>
        <scheme val="minor"/>
      </font>
      <fill>
        <patternFill patternType="none"/>
      </fill>
      <alignment horizontal="left" vertical="center" textRotation="0" wrapText="1" indent="0" justifyLastLine="0" shrinkToFit="0" readingOrder="0"/>
    </dxf>
    <dxf>
      <font>
        <b val="0"/>
        <i val="0"/>
        <strike val="0"/>
        <condense val="0"/>
        <extend val="0"/>
        <outline val="0"/>
        <shadow val="0"/>
        <u val="none"/>
        <vertAlign val="baseline"/>
        <sz val="10"/>
        <color theme="1"/>
        <name val="Aptos Narrow"/>
        <family val="2"/>
        <scheme val="minor"/>
      </font>
      <fill>
        <patternFill patternType="none"/>
      </fill>
      <alignment horizontal="center" vertical="center" textRotation="0" wrapText="1" indent="0" justifyLastLine="0" shrinkToFit="0" readingOrder="0"/>
    </dxf>
    <dxf>
      <font>
        <b val="0"/>
        <i val="0"/>
        <strike val="0"/>
        <condense val="0"/>
        <extend val="0"/>
        <outline val="0"/>
        <shadow val="0"/>
        <u val="none"/>
        <vertAlign val="baseline"/>
        <sz val="10"/>
        <color theme="1"/>
        <name val="Aptos Narrow"/>
        <family val="2"/>
        <scheme val="minor"/>
      </font>
      <fill>
        <patternFill patternType="none">
          <fgColor theme="7" tint="0.79998168889431442"/>
          <bgColor theme="7"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ptos Narrow"/>
        <family val="2"/>
        <scheme val="minor"/>
      </font>
      <fill>
        <patternFill patternType="none">
          <fgColor theme="7" tint="0.79998168889431442"/>
          <bgColor theme="7" tint="0.79998168889431442"/>
        </patternFill>
      </fill>
      <alignment horizontal="center" vertical="center" textRotation="0" wrapText="1" indent="0" justifyLastLine="0" shrinkToFit="0" readingOrder="0"/>
    </dxf>
    <dxf>
      <font>
        <strike val="0"/>
        <outline val="0"/>
        <shadow val="0"/>
        <u val="none"/>
        <vertAlign val="baseline"/>
        <sz val="10"/>
        <color theme="1"/>
        <name val="Aptos Narrow"/>
        <family val="2"/>
        <scheme val="minor"/>
      </font>
      <fill>
        <patternFill patternType="none"/>
      </fill>
      <alignment horizontal="center" vertical="center" textRotation="0" wrapText="1" indent="0" justifyLastLine="0" shrinkToFit="0" readingOrder="0"/>
    </dxf>
    <dxf>
      <font>
        <strike val="0"/>
        <outline val="0"/>
        <shadow val="0"/>
        <u val="none"/>
        <vertAlign val="baseline"/>
        <sz val="10"/>
        <color theme="1"/>
        <name val="Aptos Narrow"/>
        <family val="2"/>
        <scheme val="minor"/>
      </font>
      <fill>
        <patternFill patternType="none"/>
      </fill>
      <alignment horizontal="center" vertical="center" textRotation="0" wrapText="1" indent="0" justifyLastLine="0" shrinkToFit="0" readingOrder="0"/>
    </dxf>
    <dxf>
      <font>
        <strike val="0"/>
        <outline val="0"/>
        <shadow val="0"/>
        <u val="none"/>
        <vertAlign val="baseline"/>
        <sz val="10"/>
        <color theme="1"/>
        <name val="Aptos Narrow"/>
        <family val="2"/>
        <scheme val="minor"/>
      </font>
      <fill>
        <patternFill patternType="none"/>
      </fill>
      <alignment horizontal="center" vertical="center" textRotation="0" wrapText="1" indent="0" justifyLastLine="0" shrinkToFit="0" readingOrder="0"/>
      <border outline="0">
        <left style="thin">
          <color theme="5" tint="-0.249977111117893"/>
        </left>
        <right style="thin">
          <color theme="5" tint="-0.249977111117893"/>
        </right>
        <top/>
        <bottom/>
      </border>
    </dxf>
    <dxf>
      <font>
        <strike val="0"/>
        <outline val="0"/>
        <shadow val="0"/>
        <u val="none"/>
        <vertAlign val="baseline"/>
        <sz val="10"/>
        <name val="Aptos Narrow"/>
        <family val="2"/>
        <scheme val="minor"/>
      </font>
      <alignment horizontal="left" vertical="center" textRotation="0" wrapText="1" indent="0" justifyLastLine="0" shrinkToFit="0" readingOrder="0"/>
    </dxf>
    <dxf>
      <font>
        <strike val="0"/>
        <outline val="0"/>
        <shadow val="0"/>
        <u val="none"/>
        <vertAlign val="baseline"/>
        <sz val="10"/>
        <name val="Aptos Narrow"/>
        <family val="2"/>
        <scheme val="minor"/>
      </font>
      <alignment horizontal="left" vertical="center" textRotation="0" wrapText="1" indent="0" justifyLastLine="0" shrinkToFit="0" readingOrder="0"/>
    </dxf>
    <dxf>
      <font>
        <strike val="0"/>
        <outline val="0"/>
        <shadow val="0"/>
        <u val="none"/>
        <vertAlign val="baseline"/>
        <sz val="10"/>
        <name val="Aptos Narrow"/>
        <family val="2"/>
        <scheme val="minor"/>
      </font>
      <alignment horizontal="center" vertical="center" textRotation="0" wrapText="1" indent="0" justifyLastLine="0" shrinkToFit="0" readingOrder="0"/>
    </dxf>
    <dxf>
      <font>
        <strike val="0"/>
        <outline val="0"/>
        <shadow val="0"/>
        <u val="none"/>
        <vertAlign val="baseline"/>
        <sz val="10"/>
        <name val="Aptos Narrow"/>
        <family val="2"/>
        <scheme val="minor"/>
      </font>
      <alignment horizontal="center" vertical="center" textRotation="0" wrapText="1" indent="0" justifyLastLine="0" shrinkToFit="0" readingOrder="0"/>
    </dxf>
    <dxf>
      <font>
        <strike val="0"/>
        <outline val="0"/>
        <shadow val="0"/>
        <u val="none"/>
        <vertAlign val="baseline"/>
        <sz val="10"/>
        <name val="Aptos Narrow"/>
        <family val="2"/>
        <scheme val="minor"/>
      </font>
      <alignment horizontal="left" vertical="center" textRotation="0" wrapText="1" indent="0" justifyLastLine="0" shrinkToFit="0" readingOrder="0"/>
    </dxf>
    <dxf>
      <font>
        <strike val="0"/>
        <outline val="0"/>
        <shadow val="0"/>
        <u val="none"/>
        <vertAlign val="baseline"/>
        <sz val="10"/>
        <name val="Aptos Narrow"/>
        <family val="2"/>
        <scheme val="minor"/>
      </font>
      <alignment horizontal="center" vertical="center" textRotation="0" wrapText="1" indent="0" justifyLastLine="0" shrinkToFit="0" readingOrder="0"/>
    </dxf>
    <dxf>
      <font>
        <strike val="0"/>
        <outline val="0"/>
        <shadow val="0"/>
        <u val="none"/>
        <vertAlign val="baseline"/>
        <sz val="10"/>
        <name val="Aptos Narrow"/>
        <family val="2"/>
        <scheme val="minor"/>
      </font>
      <alignment horizontal="center" vertical="center" textRotation="0" wrapText="1" indent="0" justifyLastLine="0" shrinkToFit="0" readingOrder="0"/>
    </dxf>
    <dxf>
      <font>
        <strike val="0"/>
        <outline val="0"/>
        <shadow val="0"/>
        <u val="none"/>
        <vertAlign val="baseline"/>
        <sz val="10"/>
        <name val="Aptos Narrow"/>
        <family val="2"/>
        <scheme val="minor"/>
      </font>
      <alignment horizontal="center" vertical="center" textRotation="0" wrapText="1" indent="0" justifyLastLine="0" shrinkToFit="0" readingOrder="0"/>
    </dxf>
    <dxf>
      <font>
        <strike val="0"/>
        <outline val="0"/>
        <shadow val="0"/>
        <u val="none"/>
        <vertAlign val="baseline"/>
        <sz val="10"/>
        <name val="Aptos Narrow"/>
        <family val="2"/>
        <scheme val="minor"/>
      </font>
      <alignment horizontal="center" vertical="center" textRotation="0" wrapText="1" indent="0" justifyLastLine="0" shrinkToFit="0" readingOrder="0"/>
    </dxf>
    <dxf>
      <font>
        <strike val="0"/>
        <outline val="0"/>
        <shadow val="0"/>
        <u val="none"/>
        <vertAlign val="baseline"/>
        <sz val="10"/>
        <name val="Aptos Narrow"/>
        <family val="2"/>
        <scheme val="minor"/>
      </font>
      <alignment horizontal="center" vertical="center" textRotation="0" wrapText="1" indent="0" justifyLastLine="0" shrinkToFit="0" readingOrder="0"/>
    </dxf>
    <dxf>
      <font>
        <strike val="0"/>
        <outline val="0"/>
        <shadow val="0"/>
        <u val="none"/>
        <vertAlign val="baseline"/>
        <sz val="10"/>
        <name val="Aptos Narrow"/>
        <family val="2"/>
        <scheme val="minor"/>
      </font>
      <alignment horizontal="center" vertical="center" textRotation="0" wrapText="1" indent="0" justifyLastLine="0" shrinkToFit="0" readingOrder="0"/>
    </dxf>
    <dxf>
      <font>
        <strike val="0"/>
        <outline val="0"/>
        <shadow val="0"/>
        <u val="none"/>
        <vertAlign val="baseline"/>
        <sz val="10"/>
        <name val="Aptos Narrow"/>
        <family val="2"/>
        <scheme val="minor"/>
      </font>
      <alignment horizontal="left" vertical="center" textRotation="0" wrapText="1" indent="0" justifyLastLine="0" shrinkToFit="0" readingOrder="0"/>
    </dxf>
    <dxf>
      <font>
        <strike val="0"/>
        <outline val="0"/>
        <shadow val="0"/>
        <u val="none"/>
        <vertAlign val="baseline"/>
        <sz val="10"/>
        <name val="Aptos Narrow"/>
        <family val="2"/>
        <scheme val="minor"/>
      </font>
      <alignment horizontal="left" vertical="center" textRotation="0" wrapText="1" indent="0" justifyLastLine="0" shrinkToFit="0" readingOrder="0"/>
    </dxf>
    <dxf>
      <font>
        <strike val="0"/>
        <outline val="0"/>
        <shadow val="0"/>
        <u val="none"/>
        <vertAlign val="baseline"/>
        <sz val="10"/>
        <name val="Aptos Narrow"/>
        <family val="2"/>
        <scheme val="minor"/>
      </font>
      <alignment horizontal="center" vertical="center" textRotation="0" wrapText="1" indent="0" justifyLastLine="0" shrinkToFit="0" readingOrder="0"/>
    </dxf>
    <dxf>
      <font>
        <strike val="0"/>
        <outline val="0"/>
        <shadow val="0"/>
        <u val="none"/>
        <vertAlign val="baseline"/>
        <sz val="10"/>
        <name val="Aptos Narrow"/>
        <family val="2"/>
        <scheme val="minor"/>
      </font>
      <alignment horizontal="center" vertical="center" textRotation="0" wrapText="1" indent="0" justifyLastLine="0" shrinkToFit="0" readingOrder="0"/>
    </dxf>
    <dxf>
      <font>
        <strike val="0"/>
        <outline val="0"/>
        <shadow val="0"/>
        <u val="none"/>
        <vertAlign val="baseline"/>
        <sz val="10"/>
        <name val="Aptos Narrow"/>
        <family val="2"/>
        <scheme val="minor"/>
      </font>
      <alignment horizontal="left" vertical="center" textRotation="0" wrapText="1" indent="0" justifyLastLine="0" shrinkToFit="0" readingOrder="0"/>
    </dxf>
    <dxf>
      <font>
        <strike val="0"/>
        <outline val="0"/>
        <shadow val="0"/>
        <u val="none"/>
        <vertAlign val="baseline"/>
        <sz val="10"/>
        <name val="Aptos Narrow"/>
        <family val="2"/>
        <scheme val="minor"/>
      </font>
      <alignment horizontal="center" vertical="center" textRotation="0" wrapText="1" indent="0" justifyLastLine="0" shrinkToFit="0" readingOrder="0"/>
    </dxf>
    <dxf>
      <font>
        <strike val="0"/>
        <outline val="0"/>
        <shadow val="0"/>
        <u val="none"/>
        <vertAlign val="baseline"/>
        <sz val="10"/>
        <name val="Aptos Narrow"/>
        <family val="2"/>
        <scheme val="minor"/>
      </font>
      <alignment horizontal="center" vertical="center" textRotation="0" wrapText="1" indent="0" justifyLastLine="0" shrinkToFit="0" readingOrder="0"/>
    </dxf>
    <dxf>
      <font>
        <strike val="0"/>
        <outline val="0"/>
        <shadow val="0"/>
        <u val="none"/>
        <vertAlign val="baseline"/>
        <sz val="10"/>
        <name val="Aptos Narrow"/>
        <family val="2"/>
        <scheme val="minor"/>
      </font>
      <alignment horizontal="center" vertical="center" textRotation="0" wrapText="1" indent="0" justifyLastLine="0" shrinkToFit="0" readingOrder="0"/>
    </dxf>
    <dxf>
      <font>
        <strike val="0"/>
        <outline val="0"/>
        <shadow val="0"/>
        <u val="none"/>
        <vertAlign val="baseline"/>
        <sz val="10"/>
        <name val="Aptos Narrow"/>
        <family val="2"/>
        <scheme val="minor"/>
      </font>
      <alignment horizontal="center" vertical="center" textRotation="0" wrapText="1" indent="0" justifyLastLine="0" shrinkToFit="0" readingOrder="0"/>
    </dxf>
    <dxf>
      <font>
        <strike val="0"/>
        <outline val="0"/>
        <shadow val="0"/>
        <u val="none"/>
        <vertAlign val="baseline"/>
        <sz val="10"/>
        <name val="Aptos Narrow"/>
        <family val="2"/>
        <scheme val="minor"/>
      </font>
      <alignment horizontal="center" vertical="center" textRotation="0" wrapText="1" indent="0" justifyLastLine="0" shrinkToFit="0" readingOrder="0"/>
    </dxf>
    <dxf>
      <font>
        <strike val="0"/>
        <outline val="0"/>
        <shadow val="0"/>
        <u val="none"/>
        <vertAlign val="baseline"/>
        <sz val="10"/>
        <name val="Aptos Narrow"/>
      </font>
      <alignment horizontal="left" vertical="center" textRotation="0" wrapText="1" indent="0" justifyLastLine="0" shrinkToFit="0" readingOrder="0"/>
      <border diagonalUp="0" diagonalDown="0">
        <left style="thin">
          <color theme="9" tint="0.59999389629810485"/>
        </left>
        <right/>
        <top style="thin">
          <color theme="9" tint="0.59999389629810485"/>
        </top>
        <bottom style="thin">
          <color theme="9" tint="0.59999389629810485"/>
        </bottom>
        <vertical style="thin">
          <color theme="9" tint="0.59999389629810485"/>
        </vertical>
        <horizontal style="thin">
          <color theme="9" tint="0.59999389629810485"/>
        </horizontal>
      </border>
    </dxf>
    <dxf>
      <font>
        <strike val="0"/>
        <outline val="0"/>
        <shadow val="0"/>
        <u val="none"/>
        <vertAlign val="baseline"/>
        <sz val="10"/>
        <name val="Aptos Narrow"/>
      </font>
      <alignment horizontal="left" vertical="center" textRotation="0" wrapText="1" indent="0" justifyLastLine="0" shrinkToFit="0" readingOrder="0"/>
      <border diagonalUp="0" diagonalDown="0">
        <left style="thin">
          <color theme="9" tint="0.59999389629810485"/>
        </left>
        <right style="thin">
          <color theme="9" tint="0.59999389629810485"/>
        </right>
        <top style="thin">
          <color theme="9" tint="0.59999389629810485"/>
        </top>
        <bottom style="thin">
          <color theme="9" tint="0.59999389629810485"/>
        </bottom>
        <vertical style="thin">
          <color theme="9" tint="0.59999389629810485"/>
        </vertical>
        <horizontal style="thin">
          <color theme="9" tint="0.59999389629810485"/>
        </horizontal>
      </border>
    </dxf>
    <dxf>
      <font>
        <strike val="0"/>
        <outline val="0"/>
        <shadow val="0"/>
        <u val="none"/>
        <vertAlign val="baseline"/>
        <sz val="10"/>
        <name val="Aptos Narrow"/>
      </font>
      <alignment horizontal="center" vertical="center" textRotation="0" wrapText="1" indent="0" justifyLastLine="0" shrinkToFit="0" readingOrder="0"/>
      <border diagonalUp="0" diagonalDown="0">
        <left style="thin">
          <color theme="9" tint="0.59999389629810485"/>
        </left>
        <right style="thin">
          <color theme="9" tint="0.59999389629810485"/>
        </right>
        <top style="thin">
          <color theme="9" tint="0.59999389629810485"/>
        </top>
        <bottom style="thin">
          <color theme="9" tint="0.59999389629810485"/>
        </bottom>
        <vertical style="thin">
          <color theme="9" tint="0.59999389629810485"/>
        </vertical>
        <horizontal style="thin">
          <color theme="9" tint="0.59999389629810485"/>
        </horizontal>
      </border>
    </dxf>
    <dxf>
      <font>
        <strike val="0"/>
        <outline val="0"/>
        <shadow val="0"/>
        <u val="none"/>
        <vertAlign val="baseline"/>
        <sz val="10"/>
        <name val="Aptos Narrow"/>
      </font>
      <alignment horizontal="center" vertical="center" textRotation="0" wrapText="1" indent="0" justifyLastLine="0" shrinkToFit="0" readingOrder="0"/>
      <border diagonalUp="0" diagonalDown="0">
        <left style="thin">
          <color theme="9" tint="0.59999389629810485"/>
        </left>
        <right style="thin">
          <color theme="9" tint="0.59999389629810485"/>
        </right>
        <top style="thin">
          <color theme="9" tint="0.59999389629810485"/>
        </top>
        <bottom style="thin">
          <color theme="9" tint="0.59999389629810485"/>
        </bottom>
        <vertical style="thin">
          <color theme="9" tint="0.59999389629810485"/>
        </vertical>
        <horizontal style="thin">
          <color theme="9" tint="0.59999389629810485"/>
        </horizontal>
      </border>
    </dxf>
    <dxf>
      <font>
        <strike val="0"/>
        <outline val="0"/>
        <shadow val="0"/>
        <u val="none"/>
        <vertAlign val="baseline"/>
        <sz val="10"/>
        <name val="Aptos Narrow"/>
      </font>
      <alignment horizontal="left" vertical="center" textRotation="0" wrapText="1" indent="0" justifyLastLine="0" shrinkToFit="0" readingOrder="0"/>
      <border diagonalUp="0" diagonalDown="0">
        <left style="thin">
          <color theme="9" tint="0.59999389629810485"/>
        </left>
        <right style="thin">
          <color theme="9" tint="0.59999389629810485"/>
        </right>
        <top style="thin">
          <color theme="9" tint="0.59999389629810485"/>
        </top>
        <bottom style="thin">
          <color theme="9" tint="0.59999389629810485"/>
        </bottom>
        <vertical style="thin">
          <color theme="9" tint="0.59999389629810485"/>
        </vertical>
        <horizontal style="thin">
          <color theme="9" tint="0.59999389629810485"/>
        </horizontal>
      </border>
    </dxf>
    <dxf>
      <font>
        <strike val="0"/>
        <outline val="0"/>
        <shadow val="0"/>
        <u val="none"/>
        <vertAlign val="baseline"/>
        <sz val="10"/>
        <name val="Aptos Narrow"/>
      </font>
      <alignment horizontal="center" vertical="center" textRotation="0" wrapText="1" indent="0" justifyLastLine="0" shrinkToFit="0" readingOrder="0"/>
      <border diagonalUp="0" diagonalDown="0">
        <left style="thin">
          <color theme="9" tint="0.59999389629810485"/>
        </left>
        <right style="thin">
          <color theme="9" tint="0.59999389629810485"/>
        </right>
        <top style="thin">
          <color theme="9" tint="0.59999389629810485"/>
        </top>
        <bottom style="thin">
          <color theme="9" tint="0.59999389629810485"/>
        </bottom>
        <vertical style="thin">
          <color theme="9" tint="0.59999389629810485"/>
        </vertical>
        <horizontal style="thin">
          <color theme="9" tint="0.59999389629810485"/>
        </horizontal>
      </border>
    </dxf>
    <dxf>
      <font>
        <strike val="0"/>
        <outline val="0"/>
        <shadow val="0"/>
        <u val="none"/>
        <vertAlign val="baseline"/>
        <sz val="10"/>
        <name val="Aptos Narrow"/>
      </font>
      <alignment horizontal="center" vertical="center" textRotation="0" wrapText="1" indent="0" justifyLastLine="0" shrinkToFit="0" readingOrder="0"/>
      <border diagonalUp="0" diagonalDown="0">
        <left style="thin">
          <color theme="9" tint="0.59999389629810485"/>
        </left>
        <right style="thin">
          <color theme="9" tint="0.59999389629810485"/>
        </right>
        <top style="thin">
          <color theme="9" tint="0.59999389629810485"/>
        </top>
        <bottom style="thin">
          <color theme="9" tint="0.59999389629810485"/>
        </bottom>
        <vertical style="thin">
          <color theme="9" tint="0.59999389629810485"/>
        </vertical>
        <horizontal style="thin">
          <color theme="9" tint="0.59999389629810485"/>
        </horizontal>
      </border>
    </dxf>
    <dxf>
      <font>
        <strike val="0"/>
        <outline val="0"/>
        <shadow val="0"/>
        <u val="none"/>
        <vertAlign val="baseline"/>
        <sz val="10"/>
        <name val="Aptos Narrow"/>
      </font>
      <alignment horizontal="center" vertical="center" textRotation="0" wrapText="1" indent="0" justifyLastLine="0" shrinkToFit="0" readingOrder="0"/>
      <border diagonalUp="0" diagonalDown="0">
        <left/>
        <right style="thin">
          <color theme="9" tint="0.59999389629810485"/>
        </right>
        <top style="thin">
          <color theme="9" tint="0.59999389629810485"/>
        </top>
        <bottom style="thin">
          <color theme="9" tint="0.59999389629810485"/>
        </bottom>
        <vertical style="thin">
          <color theme="9" tint="0.59999389629810485"/>
        </vertical>
        <horizontal style="thin">
          <color theme="9" tint="0.59999389629810485"/>
        </horizontal>
      </border>
    </dxf>
    <dxf>
      <border>
        <top style="thin">
          <color theme="9" tint="0.59999389629810485"/>
        </top>
      </border>
    </dxf>
    <dxf>
      <border diagonalUp="0" diagonalDown="0">
        <left style="thin">
          <color theme="9" tint="0.59999389629810485"/>
        </left>
        <right style="thin">
          <color theme="9" tint="0.59999389629810485"/>
        </right>
        <top style="thin">
          <color theme="9" tint="0.59999389629810485"/>
        </top>
        <bottom style="thin">
          <color theme="9" tint="0.59999389629810485"/>
        </bottom>
      </border>
    </dxf>
    <dxf>
      <font>
        <strike val="0"/>
        <outline val="0"/>
        <shadow val="0"/>
        <u val="none"/>
        <vertAlign val="baseline"/>
        <sz val="10"/>
        <name val="Aptos Narrow"/>
      </font>
      <alignment horizontal="center" vertical="center" textRotation="0" wrapText="1" indent="0" justifyLastLine="0" shrinkToFit="0" readingOrder="0"/>
    </dxf>
    <dxf>
      <border>
        <bottom style="thin">
          <color theme="9" tint="0.59999389629810485"/>
        </bottom>
      </border>
    </dxf>
    <dxf>
      <font>
        <strike val="0"/>
        <outline val="0"/>
        <shadow val="0"/>
        <u val="none"/>
        <vertAlign val="baseline"/>
        <sz val="10"/>
        <name val="Aptos Narrow"/>
      </font>
      <alignment horizontal="center" vertical="center" textRotation="0" wrapText="1" indent="0" justifyLastLine="0" shrinkToFit="0" readingOrder="0"/>
      <border diagonalUp="0" diagonalDown="0">
        <left style="thin">
          <color theme="9" tint="0.59999389629810485"/>
        </left>
        <right style="thin">
          <color theme="9" tint="0.59999389629810485"/>
        </right>
        <top/>
        <bottom/>
        <vertical style="thin">
          <color theme="9" tint="0.59999389629810485"/>
        </vertical>
        <horizontal style="thin">
          <color theme="9" tint="0.59999389629810485"/>
        </horizontal>
      </border>
    </dxf>
    <dxf>
      <font>
        <strike val="0"/>
        <outline val="0"/>
        <shadow val="0"/>
        <u val="none"/>
        <vertAlign val="baseline"/>
        <sz val="10"/>
        <name val="Aptos Narrow"/>
      </font>
      <alignment horizontal="left" vertical="center" textRotation="0" wrapText="1" indent="0" justifyLastLine="0" shrinkToFit="0" readingOrder="0"/>
      <border diagonalUp="0" diagonalDown="0" outline="0">
        <left style="thin">
          <color theme="8"/>
        </left>
        <right/>
        <top style="thin">
          <color theme="8"/>
        </top>
        <bottom style="thin">
          <color theme="8"/>
        </bottom>
      </border>
    </dxf>
    <dxf>
      <font>
        <strike val="0"/>
        <outline val="0"/>
        <shadow val="0"/>
        <u val="none"/>
        <vertAlign val="baseline"/>
        <sz val="10"/>
        <name val="Aptos Narrow"/>
      </font>
      <numFmt numFmtId="0" formatCode="General"/>
      <alignment horizontal="left"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strike val="0"/>
        <outline val="0"/>
        <shadow val="0"/>
        <u val="none"/>
        <vertAlign val="baseline"/>
        <sz val="10"/>
        <name val="Aptos Narrow"/>
      </font>
      <numFmt numFmtId="0" formatCode="General"/>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sz val="10"/>
        <name val="Aptos Narrow"/>
      </font>
      <numFmt numFmtId="0" formatCode="Genera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strike val="0"/>
        <outline val="0"/>
        <shadow val="0"/>
        <u val="none"/>
        <vertAlign val="baseline"/>
        <sz val="10"/>
        <name val="Aptos Narrow"/>
      </font>
      <alignment horizontal="left"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strike val="0"/>
        <outline val="0"/>
        <shadow val="0"/>
        <u val="none"/>
        <vertAlign val="baseline"/>
        <sz val="10"/>
        <name val="Aptos Narrow"/>
      </font>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strike val="0"/>
        <outline val="0"/>
        <shadow val="0"/>
        <u val="none"/>
        <vertAlign val="baseline"/>
        <sz val="10"/>
        <name val="Aptos Narrow"/>
      </font>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sz val="10"/>
        <name val="Aptos Narrow"/>
      </font>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sz val="10"/>
        <name val="Aptos Narrow"/>
      </font>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sz val="10"/>
        <name val="Aptos Narrow"/>
      </font>
      <alignment horizontal="center" vertical="center" textRotation="0" wrapText="1" indent="0" justifyLastLine="0" shrinkToFit="0" readingOrder="0"/>
      <border diagonalUp="0" diagonalDown="0">
        <left/>
        <right style="thin">
          <color theme="8"/>
        </right>
        <top style="thin">
          <color theme="8"/>
        </top>
        <bottom style="thin">
          <color theme="8"/>
        </bottom>
        <vertical style="thin">
          <color theme="8"/>
        </vertical>
        <horizontal style="thin">
          <color theme="8"/>
        </horizontal>
      </border>
    </dxf>
    <dxf>
      <border>
        <top style="thin">
          <color theme="8"/>
        </top>
      </border>
    </dxf>
    <dxf>
      <border diagonalUp="0" diagonalDown="0">
        <left style="thin">
          <color theme="8"/>
        </left>
        <right style="thin">
          <color theme="8"/>
        </right>
        <top style="thin">
          <color theme="8"/>
        </top>
        <bottom style="thin">
          <color theme="8"/>
        </bottom>
      </border>
    </dxf>
    <dxf>
      <font>
        <strike val="0"/>
        <outline val="0"/>
        <shadow val="0"/>
        <u val="none"/>
        <vertAlign val="baseline"/>
        <sz val="10"/>
        <name val="Aptos Narrow"/>
      </font>
      <alignment horizontal="center" vertical="center" textRotation="0" wrapText="1" indent="0" justifyLastLine="0" shrinkToFit="0" readingOrder="0"/>
    </dxf>
    <dxf>
      <border>
        <bottom style="thin">
          <color theme="8"/>
        </bottom>
      </border>
    </dxf>
    <dxf>
      <font>
        <b val="0"/>
        <i val="0"/>
        <strike val="0"/>
        <condense val="0"/>
        <extend val="0"/>
        <outline val="0"/>
        <shadow val="0"/>
        <u val="none"/>
        <vertAlign val="baseline"/>
        <sz val="10"/>
        <color rgb="FF000000"/>
        <name val="Aptos Narrow"/>
        <scheme val="minor"/>
      </font>
      <fill>
        <patternFill patternType="solid">
          <fgColor indexed="64"/>
          <bgColor theme="0"/>
        </patternFill>
      </fill>
      <alignment horizontal="center" vertical="center" textRotation="0" wrapText="1" indent="0" justifyLastLine="0" shrinkToFit="0" readingOrder="0"/>
      <border diagonalUp="0" diagonalDown="0">
        <left style="thin">
          <color theme="8"/>
        </left>
        <right style="thin">
          <color theme="8"/>
        </right>
        <top/>
        <bottom/>
        <vertical style="thin">
          <color theme="8"/>
        </vertical>
        <horizontal style="thin">
          <color theme="8"/>
        </horizontal>
      </border>
    </dxf>
    <dxf>
      <font>
        <b val="0"/>
        <i val="0"/>
        <strike val="0"/>
        <condense val="0"/>
        <extend val="0"/>
        <outline val="0"/>
        <shadow val="0"/>
        <u val="none"/>
        <vertAlign val="baseline"/>
        <sz val="10"/>
        <color theme="1"/>
        <name val="Aptos Narrow"/>
        <family val="2"/>
        <scheme val="minor"/>
      </font>
      <alignment horizontal="left" vertical="center" textRotation="0" wrapText="1" indent="0" justifyLastLine="0" shrinkToFit="0" readingOrder="0"/>
      <border diagonalUp="0" diagonalDown="0" outline="0">
        <left style="thin">
          <color theme="7"/>
        </left>
        <right/>
        <top style="thin">
          <color theme="7"/>
        </top>
        <bottom style="thin">
          <color theme="7"/>
        </bottom>
      </border>
    </dxf>
    <dxf>
      <font>
        <b val="0"/>
        <i val="0"/>
        <strike val="0"/>
        <condense val="0"/>
        <extend val="0"/>
        <outline val="0"/>
        <shadow val="0"/>
        <u val="none"/>
        <vertAlign val="baseline"/>
        <sz val="10"/>
        <color theme="1"/>
        <name val="Aptos Narrow"/>
        <family val="2"/>
        <scheme val="minor"/>
      </font>
      <numFmt numFmtId="0" formatCode="General"/>
      <alignment horizontal="left" vertical="center"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0"/>
        <color theme="1"/>
        <name val="Aptos Narrow"/>
        <family val="2"/>
        <scheme val="minor"/>
      </font>
      <numFmt numFmtId="0" formatCode="General"/>
      <alignment horizontal="center" vertical="center"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0"/>
        <color theme="1"/>
        <name val="Aptos Narrow"/>
        <family val="2"/>
        <scheme val="minor"/>
      </font>
      <alignment horizontal="center" vertical="center"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0"/>
        <color theme="1"/>
        <name val="Aptos Narrow"/>
        <family val="2"/>
        <scheme val="minor"/>
      </font>
      <alignment horizontal="left" vertical="center" textRotation="0" wrapText="1" indent="0" justifyLastLine="0" shrinkToFit="0" readingOrder="0"/>
      <border diagonalUp="0" diagonalDown="0" outline="0">
        <left style="thin">
          <color theme="7"/>
        </left>
        <right style="thin">
          <color theme="7"/>
        </right>
        <top style="thin">
          <color theme="7"/>
        </top>
        <bottom style="thin">
          <color theme="7"/>
        </bottom>
      </border>
    </dxf>
    <dxf>
      <font>
        <b/>
        <i val="0"/>
        <strike val="0"/>
        <condense val="0"/>
        <extend val="0"/>
        <outline val="0"/>
        <shadow val="0"/>
        <u val="none"/>
        <vertAlign val="baseline"/>
        <sz val="10"/>
        <color theme="1"/>
        <name val="Aptos Narrow"/>
        <family val="2"/>
        <scheme val="minor"/>
      </font>
      <fill>
        <patternFill patternType="solid">
          <fgColor indexed="64"/>
          <bgColor theme="4" tint="0.79998168889431442"/>
        </patternFill>
      </fill>
      <alignment horizontal="center" vertical="center" textRotation="0" wrapText="1" indent="0" justifyLastLine="0" shrinkToFit="0" readingOrder="0"/>
      <border diagonalUp="0" diagonalDown="0" outline="0">
        <left style="thin">
          <color theme="7"/>
        </left>
        <right style="thin">
          <color theme="7"/>
        </right>
        <top style="thin">
          <color theme="7"/>
        </top>
        <bottom style="thin">
          <color theme="7"/>
        </bottom>
      </border>
    </dxf>
    <dxf>
      <font>
        <b/>
        <i val="0"/>
        <strike val="0"/>
        <condense val="0"/>
        <extend val="0"/>
        <outline val="0"/>
        <shadow val="0"/>
        <u val="none"/>
        <vertAlign val="baseline"/>
        <sz val="10"/>
        <color theme="1"/>
        <name val="Aptos Narrow"/>
        <family val="2"/>
        <scheme val="minor"/>
      </font>
      <fill>
        <patternFill patternType="solid">
          <fgColor indexed="64"/>
          <bgColor theme="4" tint="0.79998168889431442"/>
        </patternFill>
      </fill>
      <alignment horizontal="center" vertical="center"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0"/>
        <color theme="1"/>
        <name val="Aptos Narrow"/>
        <family val="2"/>
        <scheme val="minor"/>
      </font>
      <alignment horizontal="center" vertical="center" textRotation="0" wrapText="1" indent="0" justifyLastLine="0" shrinkToFit="0" readingOrder="0"/>
      <border diagonalUp="0" diagonalDown="0" outline="0">
        <left/>
        <right style="thin">
          <color theme="7"/>
        </right>
        <top style="thin">
          <color theme="7"/>
        </top>
        <bottom style="thin">
          <color theme="7"/>
        </bottom>
      </border>
    </dxf>
    <dxf>
      <border>
        <top style="thin">
          <color theme="7"/>
        </top>
      </border>
    </dxf>
    <dxf>
      <border diagonalUp="0" diagonalDown="0">
        <left style="thin">
          <color theme="7"/>
        </left>
        <right style="thin">
          <color theme="7"/>
        </right>
        <top style="thin">
          <color theme="7"/>
        </top>
        <bottom style="thin">
          <color theme="7"/>
        </bottom>
      </border>
    </dxf>
    <dxf>
      <font>
        <b val="0"/>
        <i val="0"/>
        <strike val="0"/>
        <condense val="0"/>
        <extend val="0"/>
        <outline val="0"/>
        <shadow val="0"/>
        <u val="none"/>
        <vertAlign val="baseline"/>
        <sz val="10"/>
        <color theme="1"/>
        <name val="Aptos Narrow"/>
        <family val="2"/>
        <scheme val="minor"/>
      </font>
      <alignment horizontal="center" vertical="center" textRotation="0" wrapText="1" indent="0" justifyLastLine="0" shrinkToFit="0" readingOrder="0"/>
    </dxf>
    <dxf>
      <border>
        <bottom style="thin">
          <color theme="7"/>
        </bottom>
      </border>
    </dxf>
    <dxf>
      <font>
        <strike val="0"/>
        <outline val="0"/>
        <shadow val="0"/>
        <u val="none"/>
        <vertAlign val="baseline"/>
        <sz val="10"/>
        <name val="Aptos Narrow"/>
        <family val="2"/>
        <scheme val="minor"/>
      </font>
      <alignment horizontal="center" vertical="center" textRotation="0" wrapText="1" indent="0" justifyLastLine="0" shrinkToFit="0" readingOrder="0"/>
      <border diagonalUp="0" diagonalDown="0" outline="0">
        <left style="thin">
          <color theme="7"/>
        </left>
        <right style="thin">
          <color theme="7"/>
        </right>
        <top/>
        <bottom/>
      </border>
    </dxf>
    <dxf>
      <font>
        <strike val="0"/>
        <outline val="0"/>
        <shadow val="0"/>
        <u val="none"/>
        <vertAlign val="baseline"/>
        <sz val="10"/>
      </font>
      <alignment horizontal="center" vertical="center" textRotation="0" wrapText="0" indent="0" justifyLastLine="0" shrinkToFit="0" readingOrder="0"/>
      <border diagonalUp="0" diagonalDown="0">
        <left style="thin">
          <color theme="8"/>
        </left>
        <right/>
        <top style="thin">
          <color theme="8"/>
        </top>
        <bottom style="thin">
          <color theme="8"/>
        </bottom>
        <vertical style="thin">
          <color theme="8"/>
        </vertical>
        <horizontal style="thin">
          <color theme="8"/>
        </horizontal>
      </border>
    </dxf>
    <dxf>
      <font>
        <b/>
        <strike val="0"/>
        <outline val="0"/>
        <shadow val="0"/>
        <u val="none"/>
        <vertAlign val="baseline"/>
        <sz val="10"/>
        <color auto="1"/>
        <name val="Aptos Narrow"/>
        <family val="2"/>
        <scheme val="minor"/>
      </font>
      <alignment horizontal="left"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strike val="0"/>
        <outline val="0"/>
        <shadow val="0"/>
        <u val="none"/>
        <vertAlign val="baseline"/>
        <sz val="10"/>
      </font>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strike val="0"/>
        <outline val="0"/>
        <shadow val="0"/>
        <u val="none"/>
        <vertAlign val="baseline"/>
        <sz val="10"/>
      </font>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strike val="0"/>
        <outline val="0"/>
        <shadow val="0"/>
        <u val="none"/>
        <vertAlign val="baseline"/>
        <sz val="10"/>
      </font>
      <alignment horizontal="left"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sz val="10"/>
      </font>
      <alignment horizontal="center" vertical="center" textRotation="0" indent="0" justifyLastLine="0" shrinkToFit="0" readingOrder="0"/>
      <border diagonalUp="0" diagonalDown="0" outline="0">
        <left style="thin">
          <color theme="8"/>
        </left>
        <right style="thin">
          <color theme="8"/>
        </right>
        <top style="thin">
          <color theme="8"/>
        </top>
        <bottom style="thin">
          <color theme="8"/>
        </bottom>
      </border>
    </dxf>
    <dxf>
      <font>
        <strike val="0"/>
        <outline val="0"/>
        <shadow val="0"/>
        <u val="none"/>
        <vertAlign val="baseline"/>
        <sz val="10"/>
      </font>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strike val="0"/>
        <outline val="0"/>
        <shadow val="0"/>
        <u val="none"/>
        <vertAlign val="baseline"/>
        <sz val="10"/>
      </font>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strike val="0"/>
        <outline val="0"/>
        <shadow val="0"/>
        <u val="none"/>
        <vertAlign val="baseline"/>
        <sz val="10"/>
      </font>
      <alignment horizontal="center" vertical="center" textRotation="0" indent="0" justifyLastLine="0" shrinkToFit="0" readingOrder="0"/>
      <border diagonalUp="0" diagonalDown="0">
        <left/>
        <right style="thin">
          <color theme="8"/>
        </right>
        <top style="thin">
          <color theme="8"/>
        </top>
        <bottom style="thin">
          <color theme="8"/>
        </bottom>
        <vertical style="thin">
          <color theme="8"/>
        </vertical>
        <horizontal style="thin">
          <color theme="8"/>
        </horizontal>
      </border>
    </dxf>
    <dxf>
      <border>
        <top style="thin">
          <color theme="8"/>
        </top>
      </border>
    </dxf>
    <dxf>
      <border diagonalUp="0" diagonalDown="0">
        <left style="thin">
          <color theme="8"/>
        </left>
        <right style="thin">
          <color theme="8"/>
        </right>
        <top style="thin">
          <color theme="8"/>
        </top>
        <bottom style="thin">
          <color theme="8"/>
        </bottom>
      </border>
    </dxf>
    <dxf>
      <font>
        <strike val="0"/>
        <outline val="0"/>
        <shadow val="0"/>
        <u val="none"/>
        <vertAlign val="baseline"/>
        <sz val="10"/>
      </font>
      <alignment horizontal="center" vertical="center" textRotation="0" indent="0" justifyLastLine="0" shrinkToFit="0" readingOrder="0"/>
    </dxf>
    <dxf>
      <border>
        <bottom style="thin">
          <color theme="8"/>
        </bottom>
      </border>
    </dxf>
    <dxf>
      <font>
        <strike val="0"/>
        <outline val="0"/>
        <shadow val="0"/>
        <u val="none"/>
        <vertAlign val="baseline"/>
        <sz val="10"/>
      </font>
      <alignment horizontal="center" vertical="center" textRotation="0" wrapText="1" indent="0" justifyLastLine="0" shrinkToFit="0" readingOrder="0"/>
      <border diagonalUp="0" diagonalDown="0">
        <left style="thin">
          <color theme="8"/>
        </left>
        <right style="thin">
          <color theme="8"/>
        </right>
        <top/>
        <bottom/>
        <vertical style="thin">
          <color theme="8"/>
        </vertical>
        <horizontal style="thin">
          <color theme="8"/>
        </horizontal>
      </border>
    </dxf>
    <dxf>
      <font>
        <strike val="0"/>
        <outline val="0"/>
        <shadow val="0"/>
        <u val="none"/>
        <vertAlign val="baseline"/>
        <sz val="10"/>
        <name val="Aptos Narrow"/>
        <family val="2"/>
      </font>
      <alignment horizontal="center" vertical="center" textRotation="0" wrapText="1" indent="0" justifyLastLine="0" shrinkToFit="0" readingOrder="0"/>
      <border diagonalUp="0" diagonalDown="0" outline="0">
        <left style="thin">
          <color theme="9"/>
        </left>
        <right/>
        <top style="thin">
          <color theme="9"/>
        </top>
        <bottom style="thin">
          <color theme="9"/>
        </bottom>
      </border>
    </dxf>
    <dxf>
      <font>
        <strike val="0"/>
        <outline val="0"/>
        <shadow val="0"/>
        <u val="none"/>
        <vertAlign val="baseline"/>
        <sz val="10"/>
        <name val="Aptos Narrow"/>
        <family val="2"/>
      </font>
      <alignment horizontal="left" vertical="center" textRotation="0" wrapText="1" indent="0" justifyLastLine="0" shrinkToFit="0" readingOrder="0"/>
      <border diagonalUp="0" diagonalDown="0" outline="0">
        <left style="thin">
          <color theme="9"/>
        </left>
        <right style="thin">
          <color theme="9"/>
        </right>
        <top style="thin">
          <color theme="9"/>
        </top>
        <bottom style="thin">
          <color theme="9"/>
        </bottom>
      </border>
    </dxf>
    <dxf>
      <font>
        <strike val="0"/>
        <outline val="0"/>
        <shadow val="0"/>
        <u val="none"/>
        <vertAlign val="baseline"/>
        <sz val="10"/>
        <name val="Aptos Narrow"/>
        <family val="2"/>
      </font>
      <alignment horizontal="center" vertical="center" textRotation="0" wrapText="1" indent="0" justifyLastLine="0" shrinkToFit="0" readingOrder="0"/>
      <border diagonalUp="0" diagonalDown="0" outline="0">
        <left style="thin">
          <color theme="9"/>
        </left>
        <right style="thin">
          <color theme="9"/>
        </right>
        <top style="thin">
          <color theme="9"/>
        </top>
        <bottom style="thin">
          <color theme="9"/>
        </bottom>
      </border>
    </dxf>
    <dxf>
      <font>
        <strike val="0"/>
        <outline val="0"/>
        <shadow val="0"/>
        <u val="none"/>
        <vertAlign val="baseline"/>
        <sz val="10"/>
        <name val="Aptos Narrow"/>
        <family val="2"/>
      </font>
      <alignment horizontal="center" vertical="center" textRotation="0" wrapText="1" indent="0" justifyLastLine="0" shrinkToFit="0" readingOrder="0"/>
      <border diagonalUp="0" diagonalDown="0" outline="0">
        <left style="thin">
          <color theme="9"/>
        </left>
        <right style="thin">
          <color theme="9"/>
        </right>
        <top style="thin">
          <color theme="9"/>
        </top>
        <bottom style="thin">
          <color theme="9"/>
        </bottom>
      </border>
    </dxf>
    <dxf>
      <font>
        <strike val="0"/>
        <outline val="0"/>
        <shadow val="0"/>
        <u val="none"/>
        <vertAlign val="baseline"/>
        <sz val="10"/>
        <name val="Aptos Narrow"/>
        <family val="2"/>
      </font>
      <alignment horizontal="left" vertical="center" textRotation="0" wrapText="1" indent="0" justifyLastLine="0" shrinkToFit="0" readingOrder="0"/>
      <border diagonalUp="0" diagonalDown="0" outline="0">
        <left style="thin">
          <color theme="9"/>
        </left>
        <right style="thin">
          <color theme="9"/>
        </right>
        <top style="thin">
          <color theme="9"/>
        </top>
        <bottom style="thin">
          <color theme="9"/>
        </bottom>
      </border>
    </dxf>
    <dxf>
      <font>
        <b val="0"/>
        <strike val="0"/>
        <outline val="0"/>
        <shadow val="0"/>
        <u val="none"/>
        <vertAlign val="baseline"/>
        <sz val="10"/>
        <name val="Aptos Narrow"/>
        <family val="2"/>
      </font>
      <fill>
        <patternFill patternType="none">
          <fgColor indexed="64"/>
          <bgColor auto="1"/>
        </patternFill>
      </fill>
      <alignment horizontal="center" vertical="center" textRotation="0" wrapText="1" indent="0" justifyLastLine="0" shrinkToFit="0" readingOrder="0"/>
      <border diagonalUp="0" diagonalDown="0" outline="0">
        <left style="thin">
          <color theme="9"/>
        </left>
        <right style="thin">
          <color theme="9"/>
        </right>
        <top style="thin">
          <color theme="9"/>
        </top>
        <bottom style="thin">
          <color theme="9"/>
        </bottom>
      </border>
    </dxf>
    <dxf>
      <font>
        <strike val="0"/>
        <outline val="0"/>
        <shadow val="0"/>
        <u val="none"/>
        <vertAlign val="baseline"/>
        <sz val="10"/>
        <name val="Aptos Narrow"/>
        <family val="2"/>
      </font>
      <alignment horizontal="center" vertical="center" textRotation="0" wrapText="1" indent="0" justifyLastLine="0" shrinkToFit="0" readingOrder="0"/>
      <border diagonalUp="0" diagonalDown="0" outline="0">
        <left style="thin">
          <color theme="9"/>
        </left>
        <right style="thin">
          <color theme="9"/>
        </right>
        <top style="thin">
          <color theme="9"/>
        </top>
        <bottom style="thin">
          <color theme="9"/>
        </bottom>
      </border>
    </dxf>
    <dxf>
      <font>
        <strike val="0"/>
        <outline val="0"/>
        <shadow val="0"/>
        <u val="none"/>
        <vertAlign val="baseline"/>
        <sz val="10"/>
        <name val="Aptos Narrow"/>
        <family val="2"/>
      </font>
      <alignment horizontal="center" vertical="center" textRotation="0" wrapText="1" indent="0" justifyLastLine="0" shrinkToFit="0" readingOrder="0"/>
      <border diagonalUp="0" diagonalDown="0">
        <left/>
        <right style="thin">
          <color theme="9"/>
        </right>
        <top style="thin">
          <color theme="9"/>
        </top>
        <bottom style="thin">
          <color theme="9"/>
        </bottom>
        <vertical style="thin">
          <color theme="9"/>
        </vertical>
        <horizontal style="thin">
          <color theme="9"/>
        </horizontal>
      </border>
    </dxf>
    <dxf>
      <border>
        <top style="thin">
          <color theme="9"/>
        </top>
      </border>
    </dxf>
    <dxf>
      <border diagonalUp="0" diagonalDown="0">
        <left style="thin">
          <color theme="9"/>
        </left>
        <right style="thin">
          <color theme="9"/>
        </right>
        <top style="thin">
          <color theme="9"/>
        </top>
        <bottom style="thin">
          <color theme="9"/>
        </bottom>
      </border>
    </dxf>
    <dxf>
      <font>
        <strike val="0"/>
        <outline val="0"/>
        <shadow val="0"/>
        <u val="none"/>
        <vertAlign val="baseline"/>
        <sz val="10"/>
        <name val="Aptos Narrow"/>
        <family val="2"/>
      </font>
      <alignment horizontal="center" vertical="center" textRotation="0" wrapText="1" indent="0" justifyLastLine="0" shrinkToFit="0" readingOrder="0"/>
    </dxf>
    <dxf>
      <border>
        <bottom style="thin">
          <color theme="9"/>
        </bottom>
      </border>
    </dxf>
    <dxf>
      <font>
        <strike val="0"/>
        <outline val="0"/>
        <shadow val="0"/>
        <u val="none"/>
        <vertAlign val="baseline"/>
        <sz val="10"/>
        <name val="Aptos Narrow"/>
        <family val="2"/>
      </font>
      <alignment horizontal="center" vertical="center" textRotation="0" wrapText="1" indent="0" justifyLastLine="0" shrinkToFit="0" readingOrder="0"/>
      <border diagonalUp="0" diagonalDown="0">
        <left style="thin">
          <color theme="9"/>
        </left>
        <right style="thin">
          <color theme="9"/>
        </right>
        <top/>
        <bottom/>
        <vertical style="thin">
          <color theme="9"/>
        </vertical>
        <horizontal style="thin">
          <color theme="9"/>
        </horizontal>
      </border>
    </dxf>
    <dxf>
      <font>
        <strike val="0"/>
        <outline val="0"/>
        <shadow val="0"/>
        <u val="none"/>
        <vertAlign val="baseline"/>
        <sz val="10"/>
        <color auto="1"/>
        <name val="Aptos Narrow"/>
        <family val="2"/>
      </font>
      <alignment horizontal="center" vertical="center" textRotation="0" wrapText="1" indent="0" justifyLastLine="0" shrinkToFit="0" readingOrder="0"/>
      <border diagonalUp="0" diagonalDown="0" outline="0">
        <left style="thin">
          <color theme="5"/>
        </left>
        <right/>
        <top style="thin">
          <color theme="5"/>
        </top>
        <bottom style="thin">
          <color theme="5"/>
        </bottom>
      </border>
    </dxf>
    <dxf>
      <font>
        <strike val="0"/>
        <outline val="0"/>
        <shadow val="0"/>
        <u val="none"/>
        <vertAlign val="baseline"/>
        <sz val="10"/>
        <color auto="1"/>
        <name val="Aptos Narrow"/>
        <family val="2"/>
      </font>
      <numFmt numFmtId="0" formatCode="General"/>
      <alignment horizontal="left" vertical="center" textRotation="0" wrapText="1" indent="0" justifyLastLine="0" shrinkToFit="0" readingOrder="0"/>
      <border diagonalUp="0" diagonalDown="0" outline="0">
        <left style="thin">
          <color theme="5"/>
        </left>
        <right style="thin">
          <color theme="5"/>
        </right>
        <top style="thin">
          <color theme="5"/>
        </top>
        <bottom style="thin">
          <color theme="5"/>
        </bottom>
      </border>
    </dxf>
    <dxf>
      <font>
        <strike val="0"/>
        <outline val="0"/>
        <shadow val="0"/>
        <u val="none"/>
        <vertAlign val="baseline"/>
        <sz val="10"/>
        <color auto="1"/>
        <name val="Aptos Narrow"/>
        <family val="2"/>
      </font>
      <numFmt numFmtId="0" formatCode="General"/>
      <alignment horizontal="center" vertical="center" textRotation="0" wrapText="1" indent="0" justifyLastLine="0" shrinkToFit="0" readingOrder="0"/>
      <border diagonalUp="0" diagonalDown="0" outline="0">
        <left style="thin">
          <color theme="5"/>
        </left>
        <right style="thin">
          <color theme="5"/>
        </right>
        <top style="thin">
          <color theme="5"/>
        </top>
        <bottom style="thin">
          <color theme="5"/>
        </bottom>
      </border>
    </dxf>
    <dxf>
      <font>
        <strike val="0"/>
        <outline val="0"/>
        <shadow val="0"/>
        <u val="none"/>
        <vertAlign val="baseline"/>
        <sz val="10"/>
        <color auto="1"/>
        <name val="Aptos Narrow"/>
        <family val="2"/>
      </font>
      <numFmt numFmtId="0" formatCode="General"/>
      <alignment horizontal="center" vertical="center" textRotation="0" wrapText="1" indent="0" justifyLastLine="0" shrinkToFit="0" readingOrder="0"/>
      <border diagonalUp="0" diagonalDown="0" outline="0">
        <left style="thin">
          <color theme="5"/>
        </left>
        <right style="thin">
          <color theme="5"/>
        </right>
        <top style="thin">
          <color theme="5"/>
        </top>
        <bottom style="thin">
          <color theme="5"/>
        </bottom>
      </border>
    </dxf>
    <dxf>
      <font>
        <strike val="0"/>
        <outline val="0"/>
        <shadow val="0"/>
        <u val="none"/>
        <vertAlign val="baseline"/>
        <sz val="10"/>
        <color auto="1"/>
        <name val="Aptos Narrow"/>
        <family val="2"/>
      </font>
      <alignment horizontal="left" vertical="center" textRotation="0" indent="0" justifyLastLine="0" shrinkToFit="0" readingOrder="0"/>
      <border diagonalUp="0" diagonalDown="0" outline="0">
        <left style="thin">
          <color theme="5"/>
        </left>
        <right style="thin">
          <color theme="5"/>
        </right>
        <top style="thin">
          <color theme="5"/>
        </top>
        <bottom style="thin">
          <color theme="5"/>
        </bottom>
      </border>
    </dxf>
    <dxf>
      <font>
        <strike val="0"/>
        <outline val="0"/>
        <shadow val="0"/>
        <u val="none"/>
        <vertAlign val="baseline"/>
        <sz val="10"/>
        <color auto="1"/>
        <name val="Aptos Narrow"/>
        <family val="2"/>
      </font>
      <alignment horizontal="center" vertical="center" textRotation="0" indent="0" justifyLastLine="0" shrinkToFit="0" readingOrder="0"/>
      <border diagonalUp="0" diagonalDown="0" outline="0">
        <left style="thin">
          <color theme="5"/>
        </left>
        <right style="thin">
          <color theme="5"/>
        </right>
        <top style="thin">
          <color theme="5"/>
        </top>
        <bottom style="thin">
          <color theme="5"/>
        </bottom>
      </border>
    </dxf>
    <dxf>
      <font>
        <strike val="0"/>
        <outline val="0"/>
        <shadow val="0"/>
        <u val="none"/>
        <vertAlign val="baseline"/>
        <sz val="10"/>
        <color auto="1"/>
        <name val="Aptos Narrow"/>
        <family val="2"/>
      </font>
      <alignment horizontal="center" vertical="center" textRotation="0" indent="0" justifyLastLine="0" shrinkToFit="0" readingOrder="0"/>
      <border diagonalUp="0" diagonalDown="0" outline="0">
        <left style="thin">
          <color theme="5"/>
        </left>
        <right style="thin">
          <color theme="5"/>
        </right>
        <top style="thin">
          <color theme="5"/>
        </top>
        <bottom style="thin">
          <color theme="5"/>
        </bottom>
      </border>
    </dxf>
    <dxf>
      <font>
        <strike val="0"/>
        <outline val="0"/>
        <shadow val="0"/>
        <u val="none"/>
        <vertAlign val="baseline"/>
        <sz val="10"/>
        <color auto="1"/>
        <name val="Aptos Narrow"/>
        <family val="2"/>
      </font>
      <alignment horizontal="center" vertical="center" textRotation="0" indent="0" justifyLastLine="0" shrinkToFit="0" readingOrder="0"/>
      <border diagonalUp="0" diagonalDown="0" outline="0">
        <left style="thin">
          <color theme="5"/>
        </left>
        <right style="thin">
          <color theme="5"/>
        </right>
        <top style="thin">
          <color theme="5"/>
        </top>
        <bottom style="thin">
          <color theme="5"/>
        </bottom>
      </border>
    </dxf>
    <dxf>
      <font>
        <strike val="0"/>
        <outline val="0"/>
        <shadow val="0"/>
        <u val="none"/>
        <vertAlign val="baseline"/>
        <sz val="10"/>
        <color auto="1"/>
        <name val="Aptos Narrow"/>
        <family val="2"/>
      </font>
      <alignment horizontal="center" vertical="center" textRotation="0" indent="0" justifyLastLine="0" shrinkToFit="0" readingOrder="0"/>
      <border diagonalUp="0" diagonalDown="0" outline="0">
        <left style="thin">
          <color theme="5"/>
        </left>
        <right style="thin">
          <color theme="5"/>
        </right>
        <top style="thin">
          <color theme="5"/>
        </top>
        <bottom style="thin">
          <color theme="5"/>
        </bottom>
      </border>
    </dxf>
    <dxf>
      <font>
        <strike val="0"/>
        <outline val="0"/>
        <shadow val="0"/>
        <u val="none"/>
        <vertAlign val="baseline"/>
        <sz val="10"/>
        <color auto="1"/>
        <name val="Aptos Narrow"/>
        <family val="2"/>
      </font>
      <alignment horizontal="center" vertical="center" textRotation="0" indent="0" justifyLastLine="0" shrinkToFit="0" readingOrder="0"/>
      <border diagonalUp="0" diagonalDown="0" outline="0">
        <left style="thin">
          <color theme="5"/>
        </left>
        <right style="thin">
          <color theme="5"/>
        </right>
        <top style="thin">
          <color theme="5"/>
        </top>
        <bottom style="thin">
          <color theme="5"/>
        </bottom>
      </border>
    </dxf>
    <dxf>
      <font>
        <strike val="0"/>
        <outline val="0"/>
        <shadow val="0"/>
        <u val="none"/>
        <vertAlign val="baseline"/>
        <sz val="10"/>
        <color auto="1"/>
        <name val="Aptos Narrow"/>
        <family val="2"/>
      </font>
      <alignment horizontal="center" vertical="center" textRotation="0" indent="0" justifyLastLine="0" shrinkToFit="0" readingOrder="0"/>
      <border diagonalUp="0" diagonalDown="0" outline="0">
        <left/>
        <right style="thin">
          <color theme="5"/>
        </right>
        <top style="thin">
          <color theme="5"/>
        </top>
        <bottom style="thin">
          <color theme="5"/>
        </bottom>
      </border>
    </dxf>
    <dxf>
      <border>
        <top style="thin">
          <color theme="5"/>
        </top>
      </border>
    </dxf>
    <dxf>
      <border diagonalUp="0" diagonalDown="0">
        <left style="thin">
          <color theme="5"/>
        </left>
        <right style="thin">
          <color theme="5"/>
        </right>
        <top style="thin">
          <color theme="5"/>
        </top>
        <bottom style="thin">
          <color theme="5"/>
        </bottom>
      </border>
    </dxf>
    <dxf>
      <font>
        <strike val="0"/>
        <outline val="0"/>
        <shadow val="0"/>
        <u val="none"/>
        <vertAlign val="baseline"/>
        <sz val="10"/>
        <color auto="1"/>
        <name val="Aptos Narrow"/>
        <family val="2"/>
      </font>
      <alignment horizontal="center" vertical="center" textRotation="0" indent="0" justifyLastLine="0" shrinkToFit="0" readingOrder="0"/>
    </dxf>
    <dxf>
      <border>
        <bottom style="thin">
          <color theme="5"/>
        </bottom>
      </border>
    </dxf>
    <dxf>
      <font>
        <strike val="0"/>
        <outline val="0"/>
        <shadow val="0"/>
        <u val="none"/>
        <vertAlign val="baseline"/>
        <sz val="10"/>
        <color auto="1"/>
        <name val="Aptos Narrow"/>
        <family val="2"/>
      </font>
      <alignment horizontal="center" vertical="center" textRotation="0" wrapText="1" indent="0" justifyLastLine="0" shrinkToFit="0" readingOrder="0"/>
      <border diagonalUp="0" diagonalDown="0" outline="0">
        <left style="thin">
          <color theme="5"/>
        </left>
        <right style="thin">
          <color theme="5"/>
        </right>
        <top/>
        <bottom/>
      </border>
    </dxf>
    <dxf>
      <font>
        <strike val="0"/>
        <outline val="0"/>
        <shadow val="0"/>
        <u val="none"/>
        <vertAlign val="baseline"/>
        <sz val="10"/>
        <name val="Aptos Narrow"/>
        <family val="2"/>
      </font>
      <alignment horizontal="center" vertical="center" textRotation="0" indent="0" justifyLastLine="0" shrinkToFit="0" readingOrder="0"/>
    </dxf>
    <dxf>
      <font>
        <strike val="0"/>
        <outline val="0"/>
        <shadow val="0"/>
        <u val="none"/>
        <vertAlign val="baseline"/>
        <sz val="10"/>
        <name val="Aptos Narrow"/>
        <family val="2"/>
      </font>
      <alignment horizontal="center" vertical="center" textRotation="0" indent="0" justifyLastLine="0" shrinkToFit="0" readingOrder="0"/>
    </dxf>
    <dxf>
      <font>
        <strike val="0"/>
        <outline val="0"/>
        <shadow val="0"/>
        <u val="none"/>
        <vertAlign val="baseline"/>
        <sz val="10"/>
        <name val="Aptos Narrow"/>
        <family val="2"/>
      </font>
      <alignment horizontal="center" vertical="center" textRotation="0" wrapText="1" indent="0" justifyLastLine="0" shrinkToFit="0" readingOrder="0"/>
    </dxf>
    <dxf>
      <font>
        <strike val="0"/>
        <outline val="0"/>
        <shadow val="0"/>
        <u val="none"/>
        <vertAlign val="baseline"/>
        <sz val="10"/>
        <color auto="1"/>
        <name val="Aptos Narrow"/>
        <family val="2"/>
      </font>
      <alignment horizontal="center" vertical="center" textRotation="0" indent="0" justifyLastLine="0" shrinkToFit="0" readingOrder="0"/>
      <border diagonalUp="0" diagonalDown="0" outline="0">
        <left style="thin">
          <color theme="5"/>
        </left>
        <right/>
        <top style="thin">
          <color theme="5"/>
        </top>
        <bottom style="thin">
          <color theme="5"/>
        </bottom>
      </border>
    </dxf>
    <dxf>
      <font>
        <strike val="0"/>
        <outline val="0"/>
        <shadow val="0"/>
        <u val="none"/>
        <vertAlign val="baseline"/>
        <sz val="10"/>
        <color auto="1"/>
        <name val="Aptos Narrow"/>
        <family val="2"/>
        <scheme val="minor"/>
      </font>
      <numFmt numFmtId="0" formatCode="General"/>
      <alignment horizontal="left" vertical="center" textRotation="0" wrapText="1" indent="0" justifyLastLine="0" shrinkToFit="0" readingOrder="0"/>
      <border diagonalUp="0" diagonalDown="0" outline="0">
        <left style="thin">
          <color theme="5"/>
        </left>
        <right style="thin">
          <color theme="5"/>
        </right>
        <top style="thin">
          <color theme="5"/>
        </top>
        <bottom style="thin">
          <color theme="5"/>
        </bottom>
      </border>
    </dxf>
    <dxf>
      <font>
        <strike val="0"/>
        <outline val="0"/>
        <shadow val="0"/>
        <u val="none"/>
        <vertAlign val="baseline"/>
        <sz val="10"/>
        <name val="Aptos Narrow"/>
        <family val="2"/>
      </font>
      <numFmt numFmtId="0" formatCode="General"/>
      <alignment horizontal="center" vertical="center" textRotation="0" indent="0" justifyLastLine="0" shrinkToFit="0" readingOrder="0"/>
      <border diagonalUp="0" diagonalDown="0" outline="0">
        <left style="thin">
          <color theme="5"/>
        </left>
        <right style="thin">
          <color theme="5"/>
        </right>
        <top style="thin">
          <color theme="5"/>
        </top>
        <bottom style="thin">
          <color theme="5"/>
        </bottom>
      </border>
    </dxf>
    <dxf>
      <font>
        <strike val="0"/>
        <outline val="0"/>
        <shadow val="0"/>
        <u val="none"/>
        <vertAlign val="baseline"/>
        <sz val="10"/>
        <name val="Aptos Narrow"/>
        <family val="2"/>
      </font>
      <numFmt numFmtId="0" formatCode="General"/>
      <alignment horizontal="center" vertical="center" textRotation="0" wrapText="1" indent="0" justifyLastLine="0" shrinkToFit="0" readingOrder="0"/>
      <border diagonalUp="0" diagonalDown="0" outline="0">
        <left style="thin">
          <color theme="5"/>
        </left>
        <right style="thin">
          <color theme="5"/>
        </right>
        <top style="thin">
          <color theme="5"/>
        </top>
        <bottom style="thin">
          <color theme="5"/>
        </bottom>
      </border>
    </dxf>
    <dxf>
      <font>
        <strike val="0"/>
        <outline val="0"/>
        <shadow val="0"/>
        <u val="none"/>
        <vertAlign val="baseline"/>
        <sz val="10"/>
        <color theme="1"/>
        <name val="Aptos Narrow"/>
        <family val="2"/>
      </font>
      <alignment horizontal="left" vertical="center" textRotation="0" wrapText="1" indent="0" justifyLastLine="0" shrinkToFit="0" readingOrder="0"/>
      <border diagonalUp="0" diagonalDown="0" outline="0">
        <left style="thin">
          <color theme="5"/>
        </left>
        <right style="thin">
          <color theme="5"/>
        </right>
        <top style="thin">
          <color theme="5"/>
        </top>
        <bottom style="thin">
          <color theme="5"/>
        </bottom>
      </border>
    </dxf>
    <dxf>
      <font>
        <strike val="0"/>
        <outline val="0"/>
        <shadow val="0"/>
        <u val="none"/>
        <vertAlign val="baseline"/>
        <sz val="10"/>
        <name val="Aptos Narrow"/>
        <family val="2"/>
      </font>
      <alignment horizontal="center" vertical="center" textRotation="0" indent="0" justifyLastLine="0" shrinkToFit="0" readingOrder="0"/>
      <border diagonalUp="0" diagonalDown="0" outline="0">
        <left style="thin">
          <color theme="5"/>
        </left>
        <right style="thin">
          <color theme="5"/>
        </right>
        <top style="thin">
          <color theme="5"/>
        </top>
        <bottom style="thin">
          <color theme="5"/>
        </bottom>
      </border>
    </dxf>
    <dxf>
      <font>
        <strike val="0"/>
        <outline val="0"/>
        <shadow val="0"/>
        <u val="none"/>
        <vertAlign val="baseline"/>
        <sz val="10"/>
        <name val="Aptos Narrow"/>
        <family val="2"/>
      </font>
      <alignment horizontal="center" vertical="center" textRotation="0" indent="0" justifyLastLine="0" shrinkToFit="0" readingOrder="0"/>
      <border diagonalUp="0" diagonalDown="0" outline="0">
        <left style="thin">
          <color theme="5"/>
        </left>
        <right style="thin">
          <color theme="5"/>
        </right>
        <top style="thin">
          <color theme="5"/>
        </top>
        <bottom style="thin">
          <color theme="5"/>
        </bottom>
      </border>
    </dxf>
    <dxf>
      <font>
        <strike val="0"/>
        <outline val="0"/>
        <shadow val="0"/>
        <u val="none"/>
        <vertAlign val="baseline"/>
        <sz val="10"/>
        <name val="Aptos Narrow"/>
        <family val="2"/>
      </font>
      <alignment horizontal="center" vertical="center" textRotation="0" indent="0" justifyLastLine="0" shrinkToFit="0" readingOrder="0"/>
      <border diagonalUp="0" diagonalDown="0" outline="0">
        <left style="thin">
          <color theme="5"/>
        </left>
        <right style="thin">
          <color theme="5"/>
        </right>
        <top style="thin">
          <color theme="5"/>
        </top>
        <bottom style="thin">
          <color theme="5"/>
        </bottom>
      </border>
    </dxf>
    <dxf>
      <font>
        <strike val="0"/>
        <outline val="0"/>
        <shadow val="0"/>
        <u val="none"/>
        <vertAlign val="baseline"/>
        <sz val="10"/>
        <name val="Aptos Narrow"/>
        <family val="2"/>
      </font>
      <alignment horizontal="center" vertical="center" textRotation="0" wrapText="1" indent="0" justifyLastLine="0" shrinkToFit="0" readingOrder="0"/>
      <border diagonalUp="0" diagonalDown="0">
        <left style="thin">
          <color theme="5"/>
        </left>
        <right style="thin">
          <color theme="5"/>
        </right>
        <top style="thin">
          <color theme="5"/>
        </top>
        <bottom style="thin">
          <color theme="5"/>
        </bottom>
      </border>
    </dxf>
    <dxf>
      <font>
        <strike val="0"/>
        <outline val="0"/>
        <shadow val="0"/>
        <u val="none"/>
        <vertAlign val="baseline"/>
        <sz val="10"/>
        <name val="Aptos Narrow"/>
        <family val="2"/>
      </font>
      <alignment horizontal="center" vertical="center" textRotation="0" indent="0" justifyLastLine="0" shrinkToFit="0" readingOrder="0"/>
      <border diagonalUp="0" diagonalDown="0" outline="0">
        <left/>
        <right style="thin">
          <color theme="5"/>
        </right>
        <top style="thin">
          <color theme="5"/>
        </top>
        <bottom style="thin">
          <color theme="5"/>
        </bottom>
      </border>
    </dxf>
    <dxf>
      <font>
        <strike val="0"/>
        <outline val="0"/>
        <shadow val="0"/>
        <u val="none"/>
        <vertAlign val="baseline"/>
        <sz val="10"/>
        <name val="Aptos Narrow"/>
        <family val="2"/>
      </font>
      <alignment horizontal="center" vertical="center" textRotation="0" indent="0" justifyLastLine="0" shrinkToFit="0" readingOrder="0"/>
    </dxf>
    <dxf>
      <font>
        <strike val="0"/>
        <outline val="0"/>
        <shadow val="0"/>
        <u val="none"/>
        <vertAlign val="baseline"/>
        <sz val="10"/>
        <name val="Aptos Narrow"/>
        <family val="2"/>
      </font>
      <alignment horizontal="center" vertical="center" textRotation="0" wrapText="1" indent="0" justifyLastLine="0" shrinkToFit="0" readingOrder="0"/>
      <border diagonalUp="0" diagonalDown="0" outline="0">
        <left style="thin">
          <color theme="5"/>
        </left>
        <right style="thin">
          <color theme="5"/>
        </right>
        <top/>
        <bottom/>
      </border>
    </dxf>
    <dxf>
      <font>
        <b val="0"/>
        <i val="0"/>
        <strike val="0"/>
        <condense val="0"/>
        <extend val="0"/>
        <outline val="0"/>
        <shadow val="0"/>
        <u val="none"/>
        <vertAlign val="baseline"/>
        <sz val="10"/>
        <color rgb="FF000000"/>
        <name val="Aptos Narrow"/>
        <scheme val="minor"/>
      </font>
      <alignment horizontal="center" vertical="center" textRotation="0" wrapText="1" indent="0" justifyLastLine="0" shrinkToFit="0" readingOrder="0"/>
      <border diagonalUp="0" diagonalDown="0" outline="0">
        <left style="thin">
          <color theme="7"/>
        </left>
        <right/>
        <top style="thin">
          <color theme="7"/>
        </top>
        <bottom style="thin">
          <color theme="7"/>
        </bottom>
      </border>
    </dxf>
    <dxf>
      <font>
        <b val="0"/>
        <i val="0"/>
        <strike val="0"/>
        <condense val="0"/>
        <extend val="0"/>
        <outline val="0"/>
        <shadow val="0"/>
        <u val="none"/>
        <vertAlign val="baseline"/>
        <sz val="10"/>
        <color rgb="FF000000"/>
        <name val="Aptos Narrow"/>
        <family val="2"/>
        <scheme val="minor"/>
      </font>
      <numFmt numFmtId="0" formatCode="General"/>
      <alignment horizontal="left" vertical="center"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0"/>
        <color rgb="FF000000"/>
        <name val="Aptos Narrow"/>
        <family val="2"/>
        <scheme val="minor"/>
      </font>
      <numFmt numFmtId="0" formatCode="General"/>
      <alignment horizontal="center" vertical="center" textRotation="0"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0"/>
        <color rgb="FF000000"/>
        <name val="Aptos Narrow"/>
        <family val="2"/>
        <scheme val="minor"/>
      </font>
      <numFmt numFmtId="30" formatCode="@"/>
      <alignment horizontal="center" vertical="center" textRotation="0"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0"/>
        <color rgb="FF000000"/>
        <name val="Aptos Narrow"/>
        <family val="2"/>
        <scheme val="minor"/>
      </font>
      <alignment horizontal="left" vertical="center"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0"/>
        <color rgb="FF000000"/>
        <name val="Aptos Narrow"/>
        <family val="2"/>
        <scheme val="minor"/>
      </font>
      <alignment horizontal="center" vertical="center" textRotation="0"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0"/>
        <color rgb="FF000000"/>
        <name val="Aptos Narrow"/>
        <family val="2"/>
        <scheme val="minor"/>
      </font>
      <alignment horizontal="center" vertical="center" textRotation="0" wrapText="0"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0"/>
        <color rgb="FF000000"/>
        <name val="Aptos Narrow"/>
        <family val="2"/>
        <scheme val="minor"/>
      </font>
      <alignment horizontal="center" vertical="center"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0"/>
        <color rgb="FF000000"/>
        <name val="Aptos Narrow"/>
        <family val="2"/>
        <scheme val="minor"/>
      </font>
      <numFmt numFmtId="30" formatCode="@"/>
      <alignment horizontal="center" vertical="center" textRotation="0" wrapText="1" indent="0" justifyLastLine="0" shrinkToFit="0" readingOrder="0"/>
      <border diagonalUp="0" diagonalDown="0"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0"/>
        <color rgb="FF000000"/>
        <name val="Aptos Narrow"/>
        <family val="2"/>
        <scheme val="minor"/>
      </font>
      <numFmt numFmtId="30" formatCode="@"/>
      <alignment horizontal="center" vertical="center" textRotation="0" indent="0" justifyLastLine="0" shrinkToFit="0" readingOrder="0"/>
      <border diagonalUp="0" diagonalDown="0" outline="0">
        <left/>
        <right style="thin">
          <color theme="7"/>
        </right>
        <top style="thin">
          <color theme="7"/>
        </top>
        <bottom style="thin">
          <color theme="7"/>
        </bottom>
      </border>
    </dxf>
    <dxf>
      <border>
        <top style="thin">
          <color theme="7"/>
        </top>
      </border>
    </dxf>
    <dxf>
      <border diagonalUp="0" diagonalDown="0">
        <left style="thin">
          <color theme="7"/>
        </left>
        <right style="thin">
          <color theme="7"/>
        </right>
        <top style="thin">
          <color theme="7"/>
        </top>
        <bottom style="thin">
          <color theme="7"/>
        </bottom>
      </border>
    </dxf>
    <dxf>
      <font>
        <b val="0"/>
        <i val="0"/>
        <strike val="0"/>
        <condense val="0"/>
        <extend val="0"/>
        <outline val="0"/>
        <shadow val="0"/>
        <u val="none"/>
        <vertAlign val="baseline"/>
        <sz val="10"/>
        <color rgb="FF000000"/>
        <name val="Aptos Narrow"/>
        <family val="2"/>
        <scheme val="minor"/>
      </font>
      <alignment horizontal="center" vertical="center" textRotation="0" indent="0" justifyLastLine="0" shrinkToFit="0" readingOrder="0"/>
    </dxf>
    <dxf>
      <border>
        <bottom style="thin">
          <color theme="7"/>
        </bottom>
      </border>
    </dxf>
    <dxf>
      <font>
        <b/>
        <i val="0"/>
        <strike val="0"/>
        <condense val="0"/>
        <extend val="0"/>
        <outline val="0"/>
        <shadow val="0"/>
        <u val="none"/>
        <vertAlign val="baseline"/>
        <sz val="10"/>
        <color theme="0"/>
        <name val="Aptos Narrow"/>
        <family val="2"/>
        <scheme val="minor"/>
      </font>
      <alignment horizontal="center" vertical="center" textRotation="0" wrapText="1" indent="0" justifyLastLine="0" shrinkToFit="0" readingOrder="0"/>
      <border diagonalUp="0" diagonalDown="0" outline="0">
        <left style="thin">
          <color theme="7"/>
        </left>
        <right style="thin">
          <color theme="7"/>
        </right>
        <top/>
        <bottom/>
      </border>
    </dxf>
    <dxf>
      <font>
        <strike val="0"/>
        <outline val="0"/>
        <shadow val="0"/>
        <u val="none"/>
        <vertAlign val="baseline"/>
        <sz val="10"/>
        <color theme="1"/>
        <name val="Aptos Narrow"/>
      </font>
      <alignment horizontal="center" vertical="center" textRotation="0" wrapText="0" indent="0" justifyLastLine="0" shrinkToFit="0" readingOrder="0"/>
      <border diagonalUp="0" diagonalDown="0">
        <left style="thin">
          <color theme="8"/>
        </left>
        <right/>
        <top style="thin">
          <color theme="8"/>
        </top>
        <bottom style="thin">
          <color theme="8"/>
        </bottom>
        <vertical style="thin">
          <color theme="8"/>
        </vertical>
        <horizontal style="thin">
          <color theme="8"/>
        </horizontal>
      </border>
    </dxf>
    <dxf>
      <font>
        <strike val="0"/>
        <outline val="0"/>
        <shadow val="0"/>
        <u val="none"/>
        <sz val="10"/>
        <name val="Aptos Narrow"/>
        <family val="2"/>
        <scheme val="minor"/>
      </font>
      <alignment horizontal="left"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sz val="10"/>
      </font>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strike val="0"/>
        <outline val="0"/>
        <shadow val="0"/>
        <u val="none"/>
        <sz val="10"/>
      </font>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strike val="0"/>
        <outline val="0"/>
        <shadow val="0"/>
        <u val="none"/>
        <sz val="10"/>
      </font>
      <alignment horizontal="left"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sz val="10"/>
      </font>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sz val="10"/>
      </font>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sz val="10"/>
      </font>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sz val="10"/>
      </font>
      <alignment horizontal="center" vertical="center" textRotation="0" wrapText="1" indent="0" justifyLastLine="0" shrinkToFit="0" readingOrder="0"/>
      <border diagonalUp="0" diagonalDown="0">
        <left/>
        <right style="thin">
          <color theme="8"/>
        </right>
        <top style="thin">
          <color theme="8"/>
        </top>
        <bottom style="thin">
          <color theme="8"/>
        </bottom>
        <vertical style="thin">
          <color theme="8"/>
        </vertical>
        <horizontal style="thin">
          <color theme="8"/>
        </horizontal>
      </border>
    </dxf>
    <dxf>
      <border>
        <top style="thin">
          <color theme="8"/>
        </top>
      </border>
    </dxf>
    <dxf>
      <border diagonalUp="0" diagonalDown="0">
        <left style="thin">
          <color theme="8"/>
        </left>
        <right style="thin">
          <color theme="8"/>
        </right>
        <top style="thin">
          <color theme="8"/>
        </top>
        <bottom style="thin">
          <color theme="8"/>
        </bottom>
      </border>
    </dxf>
    <dxf>
      <font>
        <strike val="0"/>
        <outline val="0"/>
        <shadow val="0"/>
        <u val="none"/>
        <sz val="10"/>
      </font>
      <alignment horizontal="center" vertical="center" textRotation="0" wrapText="1" indent="0" justifyLastLine="0" shrinkToFit="0" readingOrder="0"/>
    </dxf>
    <dxf>
      <border>
        <bottom style="thin">
          <color theme="8"/>
        </bottom>
      </border>
    </dxf>
    <dxf>
      <font>
        <b/>
        <strike val="0"/>
        <outline val="0"/>
        <shadow val="0"/>
        <u val="none"/>
        <sz val="10"/>
      </font>
      <alignment horizontal="center" vertical="center" textRotation="0" wrapText="1" indent="0" justifyLastLine="0" shrinkToFit="0" readingOrder="0"/>
      <border diagonalUp="0" diagonalDown="0" outline="0">
        <left style="thin">
          <color theme="8"/>
        </left>
        <right style="thin">
          <color theme="8"/>
        </right>
        <top/>
        <bottom/>
      </border>
    </dxf>
    <dxf>
      <font>
        <strike val="0"/>
        <outline val="0"/>
        <shadow val="0"/>
        <u val="none"/>
        <vertAlign val="baseline"/>
        <sz val="10"/>
        <name val="Aptos Narrow"/>
      </font>
      <alignment horizontal="center" vertical="center" textRotation="0" wrapText="1" indent="0" justifyLastLine="0" shrinkToFit="0" readingOrder="0"/>
      <border diagonalUp="0" diagonalDown="0" outline="0">
        <left style="thin">
          <color theme="9"/>
        </left>
        <right/>
        <top style="thin">
          <color theme="9"/>
        </top>
        <bottom style="thin">
          <color theme="9"/>
        </bottom>
      </border>
    </dxf>
    <dxf>
      <font>
        <strike val="0"/>
        <outline val="0"/>
        <shadow val="0"/>
        <u val="none"/>
        <vertAlign val="baseline"/>
        <sz val="10"/>
        <color auto="1"/>
        <name val="Aptos Narrow"/>
      </font>
      <alignment horizontal="left" vertical="center" textRotation="0" wrapText="1" indent="0" justifyLastLine="0" shrinkToFit="0" readingOrder="0"/>
      <border diagonalUp="0" diagonalDown="0" outline="0">
        <left style="thin">
          <color theme="9"/>
        </left>
        <right style="thin">
          <color theme="9"/>
        </right>
        <top style="thin">
          <color theme="9"/>
        </top>
        <bottom style="thin">
          <color theme="9"/>
        </bottom>
      </border>
    </dxf>
    <dxf>
      <font>
        <strike val="0"/>
        <outline val="0"/>
        <shadow val="0"/>
        <u val="none"/>
        <vertAlign val="baseline"/>
        <sz val="10"/>
        <name val="Aptos Narrow"/>
      </font>
      <alignment horizontal="center" vertical="center" textRotation="0" wrapText="1" indent="0" justifyLastLine="0" shrinkToFit="0" readingOrder="0"/>
      <border diagonalUp="0" diagonalDown="0" outline="0">
        <left style="thin">
          <color theme="9"/>
        </left>
        <right style="thin">
          <color theme="9"/>
        </right>
        <top style="thin">
          <color theme="9"/>
        </top>
        <bottom style="thin">
          <color theme="9"/>
        </bottom>
      </border>
    </dxf>
    <dxf>
      <font>
        <strike val="0"/>
        <outline val="0"/>
        <shadow val="0"/>
        <u val="none"/>
        <vertAlign val="baseline"/>
        <sz val="10"/>
        <name val="Aptos Narrow"/>
      </font>
      <alignment horizontal="center" vertical="center" textRotation="0" wrapText="1" indent="0" justifyLastLine="0" shrinkToFit="0" readingOrder="0"/>
      <border diagonalUp="0" diagonalDown="0" outline="0">
        <left style="thin">
          <color theme="9"/>
        </left>
        <right style="thin">
          <color theme="9"/>
        </right>
        <top style="thin">
          <color theme="9"/>
        </top>
        <bottom style="thin">
          <color theme="9"/>
        </bottom>
      </border>
    </dxf>
    <dxf>
      <font>
        <strike val="0"/>
        <outline val="0"/>
        <shadow val="0"/>
        <u val="none"/>
        <vertAlign val="baseline"/>
        <sz val="10"/>
        <name val="Aptos Narrow"/>
      </font>
      <alignment horizontal="left" vertical="center" textRotation="0" wrapText="1" indent="0" justifyLastLine="0" shrinkToFit="0" readingOrder="0"/>
      <border diagonalUp="0" diagonalDown="0" outline="0">
        <left style="thin">
          <color theme="9"/>
        </left>
        <right style="thin">
          <color theme="9"/>
        </right>
        <top style="thin">
          <color theme="9"/>
        </top>
        <bottom style="thin">
          <color theme="9"/>
        </bottom>
      </border>
    </dxf>
    <dxf>
      <font>
        <strike val="0"/>
        <outline val="0"/>
        <shadow val="0"/>
        <u val="none"/>
        <vertAlign val="baseline"/>
        <sz val="10"/>
        <name val="Aptos Narrow"/>
      </font>
      <alignment horizontal="center" vertical="center" textRotation="0" wrapText="1" indent="0" justifyLastLine="0" shrinkToFit="0" readingOrder="0"/>
      <border diagonalUp="0" diagonalDown="0" outline="0">
        <left style="thin">
          <color theme="9"/>
        </left>
        <right style="thin">
          <color theme="9"/>
        </right>
        <top style="thin">
          <color theme="9"/>
        </top>
        <bottom style="thin">
          <color theme="9"/>
        </bottom>
      </border>
    </dxf>
    <dxf>
      <font>
        <strike val="0"/>
        <outline val="0"/>
        <shadow val="0"/>
        <u val="none"/>
        <vertAlign val="baseline"/>
        <sz val="10"/>
        <name val="Aptos Narrow"/>
      </font>
      <alignment horizontal="center" vertical="center" textRotation="0" wrapText="1" indent="0" justifyLastLine="0" shrinkToFit="0" readingOrder="0"/>
      <border diagonalUp="0" diagonalDown="0" outline="0">
        <left style="thin">
          <color theme="9"/>
        </left>
        <right style="thin">
          <color theme="9"/>
        </right>
        <top style="thin">
          <color theme="9"/>
        </top>
        <bottom style="thin">
          <color theme="9"/>
        </bottom>
      </border>
    </dxf>
    <dxf>
      <font>
        <strike val="0"/>
        <outline val="0"/>
        <shadow val="0"/>
        <u val="none"/>
        <vertAlign val="baseline"/>
        <sz val="10"/>
        <name val="Aptos Narrow"/>
      </font>
      <alignment horizontal="center" vertical="center" textRotation="0" wrapText="1" indent="0" justifyLastLine="0" shrinkToFit="0" readingOrder="0"/>
      <border diagonalUp="0" diagonalDown="0" outline="0">
        <left style="thin">
          <color theme="9"/>
        </left>
        <right style="thin">
          <color theme="9"/>
        </right>
        <top style="thin">
          <color theme="9"/>
        </top>
        <bottom style="thin">
          <color theme="9"/>
        </bottom>
      </border>
    </dxf>
    <dxf>
      <font>
        <strike val="0"/>
        <outline val="0"/>
        <shadow val="0"/>
        <u val="none"/>
        <vertAlign val="baseline"/>
        <sz val="10"/>
        <name val="Aptos Narrow"/>
      </font>
      <alignment horizontal="center" vertical="center" textRotation="0" wrapText="1" indent="0" justifyLastLine="0" shrinkToFit="0" readingOrder="0"/>
      <border diagonalUp="0" diagonalDown="0" outline="0">
        <left/>
        <right style="thin">
          <color theme="9"/>
        </right>
        <top style="thin">
          <color theme="9"/>
        </top>
        <bottom style="thin">
          <color theme="9"/>
        </bottom>
      </border>
    </dxf>
    <dxf>
      <border>
        <top style="thin">
          <color theme="9"/>
        </top>
      </border>
    </dxf>
    <dxf>
      <border diagonalUp="0" diagonalDown="0">
        <left style="thin">
          <color theme="9"/>
        </left>
        <right style="thin">
          <color theme="9"/>
        </right>
        <top style="thin">
          <color theme="9"/>
        </top>
        <bottom style="thin">
          <color theme="9"/>
        </bottom>
      </border>
    </dxf>
    <dxf>
      <font>
        <strike val="0"/>
        <outline val="0"/>
        <shadow val="0"/>
        <u val="none"/>
        <vertAlign val="baseline"/>
        <sz val="10"/>
        <name val="Aptos Narrow"/>
      </font>
      <alignment horizontal="center" vertical="center" textRotation="0" wrapText="1" indent="0" justifyLastLine="0" shrinkToFit="0" readingOrder="0"/>
    </dxf>
    <dxf>
      <border>
        <bottom style="thin">
          <color theme="9"/>
        </bottom>
      </border>
    </dxf>
    <dxf>
      <font>
        <strike val="0"/>
        <outline val="0"/>
        <shadow val="0"/>
        <u val="none"/>
        <vertAlign val="baseline"/>
        <sz val="10"/>
        <name val="Aptos Narrow"/>
      </font>
      <alignment horizontal="center" vertical="center" textRotation="0" wrapText="1" indent="0" justifyLastLine="0" shrinkToFit="0" readingOrder="0"/>
      <border diagonalUp="0" diagonalDown="0" outline="0">
        <left style="thin">
          <color theme="9"/>
        </left>
        <right style="thin">
          <color theme="9"/>
        </right>
        <top/>
        <bottom/>
      </border>
    </dxf>
  </dxfs>
  <tableStyles count="0" defaultTableStyle="TableStyleMedium2" defaultPivotStyle="PivotStyleMedium9"/>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66676</xdr:colOff>
      <xdr:row>2</xdr:row>
      <xdr:rowOff>2724151</xdr:rowOff>
    </xdr:from>
    <xdr:to>
      <xdr:col>1</xdr:col>
      <xdr:colOff>10067926</xdr:colOff>
      <xdr:row>2</xdr:row>
      <xdr:rowOff>3325462</xdr:rowOff>
    </xdr:to>
    <xdr:pic>
      <xdr:nvPicPr>
        <xdr:cNvPr id="2" name="Picture 1">
          <a:extLst>
            <a:ext uri="{FF2B5EF4-FFF2-40B4-BE49-F238E27FC236}">
              <a16:creationId xmlns:a16="http://schemas.microsoft.com/office/drawing/2014/main" id="{6ECA9240-21BC-4B06-A783-C91F78091C76}"/>
            </a:ext>
          </a:extLst>
        </xdr:cNvPr>
        <xdr:cNvPicPr>
          <a:picLocks noChangeAspect="1"/>
        </xdr:cNvPicPr>
      </xdr:nvPicPr>
      <xdr:blipFill>
        <a:blip xmlns:r="http://schemas.openxmlformats.org/officeDocument/2006/relationships" r:embed="rId1"/>
        <a:stretch>
          <a:fillRect/>
        </a:stretch>
      </xdr:blipFill>
      <xdr:spPr>
        <a:xfrm>
          <a:off x="1409701" y="3105151"/>
          <a:ext cx="10001250" cy="60131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9562958-A1E2-4A0B-92B9-BC5AA29E7D97}" name="Table3" displayName="Table3" ref="A1:I390" totalsRowShown="0" headerRowDxfId="506" dataDxfId="504" headerRowBorderDxfId="505" tableBorderDxfId="503" totalsRowBorderDxfId="502">
  <autoFilter ref="A1:I390" xr:uid="{99562958-A1E2-4A0B-92B9-BC5AA29E7D97}"/>
  <tableColumns count="9">
    <tableColumn id="1" xr3:uid="{0CB20D76-D30B-4711-8D96-F92B763D5101}" name="CAIE Topic" dataDxfId="501"/>
    <tableColumn id="2" xr3:uid="{44CE8E30-8889-4BF2-BC76-CCCCC160AAD2}" name="CAIE Sub topic" dataDxfId="500"/>
    <tableColumn id="3" xr3:uid="{43CF2569-A1F7-405F-BBC9-288F79AEE105}" name="CAIE Number" dataDxfId="499"/>
    <tableColumn id="4" xr3:uid="{10D71EB9-511E-4FDC-A65F-F6D9CE1D4CAC}" name="CAIE Tier" dataDxfId="498"/>
    <tableColumn id="5" xr3:uid="{43ECB3FD-BCF8-4230-BA99-FCE6A146D7EE}" name="CAIE Spec content" dataDxfId="497"/>
    <tableColumn id="9" xr3:uid="{22F2D0D0-7C24-4308-B812-F1B5675FB1EE}" name="Pearson Edexcel Linear Spec point" dataDxfId="496"/>
    <tableColumn id="6" xr3:uid="{87F37894-CE35-43F7-B792-26FB76E5DA42}" name="Pearson Edexcel Modular Spec point" dataDxfId="495"/>
    <tableColumn id="7" xr3:uid="{6115E5D9-0E9C-4ECF-911B-ED30DA033611}" name="Pearson Edexcel Spec content - comparative" dataDxfId="494"/>
    <tableColumn id="8" xr3:uid="{0E49FCEF-469A-4AA2-A089-9B57BC3F27EE}" name="Notes" dataDxfId="493"/>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31D7B8D-E621-4476-9C58-AC1F94688C68}" name="Table7" displayName="Table7" ref="A1:I253" totalsRowShown="0" headerRowDxfId="492" dataDxfId="490" headerRowBorderDxfId="491" tableBorderDxfId="489" totalsRowBorderDxfId="488">
  <autoFilter ref="A1:I253" xr:uid="{931D7B8D-E621-4476-9C58-AC1F94688C68}"/>
  <tableColumns count="9">
    <tableColumn id="1" xr3:uid="{8AA3D758-4411-4B24-B37F-59460A4AC6A9}" name="CAIE Topic" dataDxfId="487"/>
    <tableColumn id="2" xr3:uid="{D6073502-4E80-4077-8082-B56DE8CB3235}" name="CAIE Sub-topic" dataDxfId="486"/>
    <tableColumn id="3" xr3:uid="{BE606098-AB14-4E9B-957C-9B06CDA895F6}" name="CAIE Number" dataDxfId="485"/>
    <tableColumn id="4" xr3:uid="{1E0AB29E-4DC1-4846-AAF4-6A7D829A7392}" name="CAIE Tier" dataDxfId="484"/>
    <tableColumn id="5" xr3:uid="{6BB50605-9E52-404C-AF70-64F1198527E3}" name="CAIE Spec content" dataDxfId="483"/>
    <tableColumn id="9" xr3:uid="{7DE8275C-7469-437A-AC15-A8C4A13A9288}" name="Pearson Edexcel Linear Spec point" dataDxfId="482"/>
    <tableColumn id="6" xr3:uid="{203457F1-956A-4EBF-8569-330CD6AB1401}" name="Pearson Edexcel Modular spec point" dataDxfId="481"/>
    <tableColumn id="7" xr3:uid="{228BD70D-0DC3-4D58-BAD0-553411B5FFB9}" name="Pearson Edexcel spec content - comparative" dataDxfId="480"/>
    <tableColumn id="8" xr3:uid="{6964B046-FF50-4F77-88FA-B6ED16FB272D}" name="Notes" dataDxfId="479"/>
  </tableColumns>
  <tableStyleInfo name="TableStyleMedium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D5804FC-55EA-4F43-822E-FF817C834477}" name="Table2" displayName="Table2" ref="A1:J326" totalsRowShown="0" headerRowDxfId="478" dataDxfId="476" headerRowBorderDxfId="477" tableBorderDxfId="475" totalsRowBorderDxfId="474">
  <autoFilter ref="A1:J326" xr:uid="{2D5804FC-55EA-4F43-822E-FF817C834477}"/>
  <tableColumns count="10">
    <tableColumn id="1" xr3:uid="{10775EE9-AB20-4A55-ABB8-C3343A447DAB}" name="CAIE Topic" dataDxfId="473"/>
    <tableColumn id="2" xr3:uid="{DEA54135-F943-49AA-9C72-32D7DD5AD7F1}" name="CAIE Sub-topic" dataDxfId="472"/>
    <tableColumn id="3" xr3:uid="{C8257BA3-77BA-45B7-8540-52CD984D7A7A}" name="CAIE Sub-sub-topic" dataDxfId="471"/>
    <tableColumn id="4" xr3:uid="{9298A058-BCE9-46FF-8666-908880ABE1CE}" name="CAIE Number" dataDxfId="470"/>
    <tableColumn id="5" xr3:uid="{7C7D5E98-BF68-4F51-8565-0408528B5427}" name="CAIE Tier" dataDxfId="469"/>
    <tableColumn id="6" xr3:uid="{C303F7EB-8217-49D3-A0FA-57952C777BEC}" name="CAIE Spec content" dataDxfId="468"/>
    <tableColumn id="10" xr3:uid="{91F60452-5208-42FC-BAAB-3285CE213707}" name="Pearson Edexcel Linear Spec point" dataDxfId="467"/>
    <tableColumn id="7" xr3:uid="{226BC593-8007-49C9-A5F7-61EC84CD4A75}" name="Pearson Edexcel Modular Spec point" dataDxfId="466">
      <calculatedColumnFormula>IF(ISBLANK(G2),"",INDEX('Physics Comparison Overview'!$B$3:$B$197,MATCH(G2,'Physics Comparison Overview'!$A$3:$A$197,0)))</calculatedColumnFormula>
    </tableColumn>
    <tableColumn id="8" xr3:uid="{2BF61EF4-58D6-4094-9A83-29C6C1FF268B}" name="Pearson Edexcel Spec content - comparative" dataDxfId="465">
      <calculatedColumnFormula>IF(ISBLANK(G2),"",INDEX('Physics Comparison Overview'!$C$3:$C$197,MATCH(G2,'Physics Comparison Overview'!$A$3:$A$197,0)))</calculatedColumnFormula>
    </tableColumn>
    <tableColumn id="9" xr3:uid="{A5CEE32C-4CD2-477F-B22E-3182ED9AD97B}" name="Notes" dataDxfId="464"/>
  </tableColumns>
  <tableStyleInfo name="TableStyleMedium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46B901C-82A4-4158-A462-FF67EAC27D33}" name="Table6" displayName="Table6" ref="B1:K651" totalsRowShown="0" headerRowDxfId="463" dataDxfId="462">
  <autoFilter ref="B1:K651" xr:uid="{B46B901C-82A4-4158-A462-FF67EAC27D33}"/>
  <tableColumns count="10">
    <tableColumn id="1" xr3:uid="{3B82D563-6466-4FA5-B285-5868789660E3}" name="CAIE Topic" dataDxfId="461"/>
    <tableColumn id="2" xr3:uid="{FBABF75C-9BB5-468E-92D4-CF021C392A9B}" name="CAIE Sub-topic" dataDxfId="460"/>
    <tableColumn id="3" xr3:uid="{882B813A-1086-498E-85F8-BAF9401ED0B4}" name="CAIE Sub-sub-topic" dataDxfId="459"/>
    <tableColumn id="4" xr3:uid="{60911969-DA93-4CAA-B88C-3999579957A3}" name="CAIE Number" dataDxfId="458"/>
    <tableColumn id="5" xr3:uid="{657EA1F4-12F6-4870-9990-F27AA35F24BF}" name="CAIE Tier" dataDxfId="457"/>
    <tableColumn id="6" xr3:uid="{7E11D2C2-D1DF-491B-9897-70E2F19B56C4}" name="CAIE Spec content" dataDxfId="456"/>
    <tableColumn id="10" xr3:uid="{4BFE5D94-20B8-4A40-927B-5266DDABED29}" name="Pearson Edexcel Linear spec point" dataDxfId="455">
      <calculatedColumnFormula>IF(VLOOKUP(G2,Table2[[CAIE Spec content]:[Pearson Edexcel Linear Spec point]],2,FALSE)="","",VLOOKUP(G2,Table2[[CAIE Spec content]:[Pearson Edexcel Linear Spec point]],2,FALSE))</calculatedColumnFormula>
    </tableColumn>
    <tableColumn id="7" xr3:uid="{D5E40975-1234-4883-BE76-1566E9D88AB3}" name="Pearson Edexcel Modular spec point" dataDxfId="454">
      <calculatedColumnFormula>IF(ISBLANK(H2),"",INDEX('Physics Comparison Overview'!$B$3:$B$197,MATCH(H2,'Physics Comparison Overview'!$A$3:$A$197,0)))</calculatedColumnFormula>
    </tableColumn>
    <tableColumn id="8" xr3:uid="{C52D8BF8-39CC-4040-BA41-41EDDF8ACF12}" name="Pearson Edexcel spec content - comparative" dataDxfId="453">
      <calculatedColumnFormula>IF(ISBLANK(H2),"",INDEX('Physics Comparison Overview'!$C$3:$C$197,MATCH(H2,'Physics Comparison Overview'!$A$3:$A$197,0)))</calculatedColumnFormula>
    </tableColumn>
    <tableColumn id="9" xr3:uid="{6DF78E15-B459-4C83-BA89-41770FCB03BA}" name="Notes" dataDxfId="452"/>
  </tableColumns>
  <tableStyleInfo name="TableStyleMedium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6BDD0-061F-4E43-A86F-85A7D763298F}" name="Table8" displayName="Table8" ref="A1:A651" totalsRowShown="0" headerRowDxfId="451" dataDxfId="450">
  <autoFilter ref="A1:A651" xr:uid="{D736BDD0-061F-4E43-A86F-85A7D763298F}"/>
  <tableColumns count="1">
    <tableColumn id="1" xr3:uid="{61B0F919-31DC-477C-A757-C274A4F0AD19}" name="Discipline" dataDxfId="449"/>
  </tableColumns>
  <tableStyleInfo name="TableStyleMedium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692A46BB-93F2-4762-9A58-56CDF6FD4D4A}" name="Table10" displayName="Table10" ref="A1:K413" totalsRowShown="0" headerRowDxfId="448" dataDxfId="446" headerRowBorderDxfId="447" tableBorderDxfId="445" totalsRowBorderDxfId="444">
  <autoFilter ref="A1:K413" xr:uid="{692A46BB-93F2-4762-9A58-56CDF6FD4D4A}"/>
  <tableColumns count="11">
    <tableColumn id="1" xr3:uid="{671E35D8-1554-4543-AFB1-54ED98352BE7}" name="Discipline" dataDxfId="443"/>
    <tableColumn id="2" xr3:uid="{F0654534-14F3-4C86-9CCC-FE0E9FA9E54A}" name="CAIE topic" dataDxfId="442"/>
    <tableColumn id="3" xr3:uid="{82366221-AD17-4553-BB3D-9074BFC79424}" name="CAIE Sub-topic " dataDxfId="441"/>
    <tableColumn id="4" xr3:uid="{7E3BBEB3-9BF4-477C-815F-4DA92219255F}" name="CAIE Sub-sub topic" dataDxfId="440"/>
    <tableColumn id="5" xr3:uid="{4404BB5F-1CAC-49B1-8E1A-F31D0DEECB40}" name="CAIE Number" dataDxfId="439"/>
    <tableColumn id="6" xr3:uid="{67E4BBB4-1993-4CAF-9B57-A97152125826}" name="CAIE Tier" dataDxfId="438"/>
    <tableColumn id="7" xr3:uid="{017BAA3A-3EAB-40F0-B549-5DDBE9FFC883}" name="CAIE Spec content" dataDxfId="437"/>
    <tableColumn id="11" xr3:uid="{C2139175-0042-4B54-9B37-B05EE24FC9BE}" name="Pearson Edexcel Linear spec point" dataDxfId="436">
      <calculatedColumnFormula>IF(VLOOKUP(G2,Table2[[CAIE Spec content]:[Pearson Edexcel Linear Spec point]],2,FALSE)="","",VLOOKUP(G2,Table2[[CAIE Spec content]:[Pearson Edexcel Linear Spec point]],2,FALSE))</calculatedColumnFormula>
    </tableColumn>
    <tableColumn id="8" xr3:uid="{DFCE98F3-3F40-491A-86C8-26FA8D8EF359}" name="Pearson Edexcel Modular spec point" dataDxfId="435">
      <calculatedColumnFormula>IF(ISBLANK(H2),"",INDEX('Physics Comparison Overview'!$B$3:$B$197,MATCH(H2,'Physics Comparison Overview'!$A$3:$A$197,0)))</calculatedColumnFormula>
    </tableColumn>
    <tableColumn id="9" xr3:uid="{BAEF219F-6AB1-4FF7-AE09-EFA67C020F60}" name="Pearson Edexcel spec content - comparative" dataDxfId="434">
      <calculatedColumnFormula>IF(ISBLANK(H2),"",INDEX('Physics Comparison Overview'!$C$3:$C$197,MATCH(H2,'Physics Comparison Overview'!$A$3:$A$197,0)))</calculatedColumnFormula>
    </tableColumn>
    <tableColumn id="10" xr3:uid="{E55EE637-41BF-4F16-A4C9-8F40EBC4103A}" name="Notes" dataDxfId="433"/>
  </tableColumns>
  <tableStyleInfo name="TableStyleMedium24"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8FCEAB2-093F-400A-B120-7B2C6DD479E7}" name="Table5" displayName="Table5" ref="A1:H179" totalsRowShown="0" headerRowDxfId="432" dataDxfId="430" headerRowBorderDxfId="431" tableBorderDxfId="429" totalsRowBorderDxfId="428">
  <autoFilter ref="A1:H179" xr:uid="{38FCEAB2-093F-400A-B120-7B2C6DD479E7}"/>
  <tableColumns count="8">
    <tableColumn id="1" xr3:uid="{2EA440A7-2FCE-4C18-98AF-AE0E2C4E9802}" name="OxfordAQA Topic" dataDxfId="427"/>
    <tableColumn id="2" xr3:uid="{913C519A-CE43-4644-9051-36124A93E8B3}" name="OxfordAQA Sub-topic" dataDxfId="426"/>
    <tableColumn id="3" xr3:uid="{C75D4366-9EA9-42A4-BF5E-36A0D95FF36E}" name="OxfordAQA Letter" dataDxfId="425"/>
    <tableColumn id="4" xr3:uid="{D24CB66B-95F3-4840-BF45-E57C22DF067F}" name="OxfordAQA Spec content" dataDxfId="424"/>
    <tableColumn id="8" xr3:uid="{A03D42B7-E465-4CF4-8E5F-2C20EE968322}" name="Pearson Edexcel Linear spec point" dataDxfId="423"/>
    <tableColumn id="5" xr3:uid="{75BCD0B8-BBC2-41AB-B9C1-C2D049D09C47}" name="Pearson Edexcel Modular spec point" dataDxfId="422"/>
    <tableColumn id="6" xr3:uid="{D3939D01-7505-402F-8F6A-EB54F006FDB6}" name="Pearson Edexcel spec content - comparative" dataDxfId="421"/>
    <tableColumn id="7" xr3:uid="{08119835-8EF9-47F3-A5C8-52B3EF80BBE4}" name="Notes" dataDxfId="420"/>
  </tableColumns>
  <tableStyleInfo name="TableStyleMedium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A8FB6AB-07A0-4C0A-B99B-287807C725DE}" name="Table4" displayName="Table4" ref="A1:I179" totalsRowShown="0" headerRowDxfId="419" dataDxfId="417" headerRowBorderDxfId="418" tableBorderDxfId="416" totalsRowBorderDxfId="415">
  <autoFilter ref="A1:I179" xr:uid="{DA8FB6AB-07A0-4C0A-B99B-287807C725DE}"/>
  <tableColumns count="9">
    <tableColumn id="1" xr3:uid="{72325A2E-144D-450F-8BDB-47CFF37369E2}" name="OxfordAQA Topic" dataDxfId="414"/>
    <tableColumn id="2" xr3:uid="{784E4555-1B52-425B-9D19-3A8E5F358519}" name="OxfordAQA Sub-topic" dataDxfId="413"/>
    <tableColumn id="3" xr3:uid="{EB15DF7B-7FA6-4C17-8B2E-1BC8B8239ADA}" name="OxfordAQA Sub-sub topic" dataDxfId="412"/>
    <tableColumn id="4" xr3:uid="{40C6A7FF-B011-4BAF-89B0-7A8A0E7252DA}" name="OxfordAQA Number" dataDxfId="411"/>
    <tableColumn id="5" xr3:uid="{AD25928D-2C56-4932-ABEA-35BF263D3641}" name="OxfordAQA Spec content" dataDxfId="410"/>
    <tableColumn id="9" xr3:uid="{24598F2B-8E00-420E-B6F1-6BDC154E05E0}" name="Pearson Edexcel Linear spec point" dataDxfId="409"/>
    <tableColumn id="6" xr3:uid="{66E23666-D204-4D91-B814-0D99BFC0621E}" name="Pearson Edexcel Modular spec point" dataDxfId="408"/>
    <tableColumn id="7" xr3:uid="{4FDFCA85-FC15-45C0-82F8-1E9377B0ED6D}" name="Pearson Edexcel spec content - comparative" dataDxfId="407"/>
    <tableColumn id="8" xr3:uid="{E6527921-A722-44B9-8AED-B83452CB4FDF}" name="Notes" dataDxfId="406"/>
  </tableColumns>
  <tableStyleInfo name="TableStyleMedium6"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F504CD3-ADC6-4785-9EB9-A7AADD9DE657}" name="Table1" displayName="Table1" ref="A1:H226" totalsRowShown="0" headerRowDxfId="405" dataDxfId="403" headerRowBorderDxfId="404" tableBorderDxfId="402" totalsRowBorderDxfId="401">
  <autoFilter ref="A1:H226" xr:uid="{7F504CD3-ADC6-4785-9EB9-A7AADD9DE657}"/>
  <tableColumns count="8">
    <tableColumn id="1" xr3:uid="{74D646D7-B018-4323-812C-2706D054A9E5}" name="OxfordAQA Topic" dataDxfId="400"/>
    <tableColumn id="2" xr3:uid="{8D6701D8-B415-4179-9D0C-3383A6C7B88D}" name="OxfordAQA Sub-topic" dataDxfId="399"/>
    <tableColumn id="3" xr3:uid="{E7E3B71B-C90B-46CB-8EB5-40C987574FE3}" name="OxfordAQA Letter" dataDxfId="398"/>
    <tableColumn id="4" xr3:uid="{8399B9F2-7B88-43E7-8D06-39A39686B0C7}" name="OxfordAQA Spec content" dataDxfId="397"/>
    <tableColumn id="8" xr3:uid="{E69E1CA0-334C-41CA-8EFA-2AE8137D817A}" name="Pearson Edexcel Linear spec point" dataDxfId="396"/>
    <tableColumn id="5" xr3:uid="{3DE17180-85D3-43BC-829D-35A4478A354E}" name="Pearson Edexcel Modular spec point" dataDxfId="395">
      <calculatedColumnFormula>IF(ISBLANK(E2),"",INDEX('Physics Comparison Overview'!$B$3:$B$197,MATCH(E2,'Physics Comparison Overview'!$A$3:$A$197,0)))</calculatedColumnFormula>
    </tableColumn>
    <tableColumn id="6" xr3:uid="{A970CF1E-0F53-4D74-BAD5-AB317E86B6E6}" name="Pearson Edexcel spec content - comparative" dataDxfId="394">
      <calculatedColumnFormula>IF(ISBLANK(E2),"",INDEX('Physics Comparison Overview'!$C$3:$C$197,MATCH(E2,'Physics Comparison Overview'!$A$3:$A$197,0)))</calculatedColumnFormula>
    </tableColumn>
    <tableColumn id="7" xr3:uid="{D4307112-3EA3-4F22-8FC0-69696B9ED286}" name="Notes" dataDxfId="393"/>
  </tableColumns>
  <tableStyleInfo name="TableStyleMedium5"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20ADE186-6B22-4D5F-8CFC-31FD8D716E32}" name="Table9" displayName="Table9" ref="A1:J449" totalsRowShown="0" headerRowDxfId="392" dataDxfId="390" headerRowBorderDxfId="391" tableBorderDxfId="389" totalsRowBorderDxfId="388">
  <autoFilter ref="A1:J449" xr:uid="{20ADE186-6B22-4D5F-8CFC-31FD8D716E32}"/>
  <tableColumns count="10">
    <tableColumn id="1" xr3:uid="{3562626C-A6F6-4DA9-8855-43186B840014}" name="Discipline" dataDxfId="387"/>
    <tableColumn id="2" xr3:uid="{DB48A86A-C23E-45D2-9609-D6C2EA2F97F4}" name="OxfordAQA Topic" dataDxfId="386"/>
    <tableColumn id="3" xr3:uid="{AB847352-A940-4B15-82C5-20CFA22189FA}" name="OxfordAQA Sub-topic" dataDxfId="385"/>
    <tableColumn id="4" xr3:uid="{781555B6-8555-4484-945E-768FD2925D26}" name="OxfordAQA Sub-sub topic" dataDxfId="384"/>
    <tableColumn id="5" xr3:uid="{3A841500-DF31-4ECC-8E9E-8B801D35ABAA}" name="OxfordAQA Letter" dataDxfId="383"/>
    <tableColumn id="6" xr3:uid="{7191782A-307F-4B7C-920B-DABC91A72F41}" name="OxfordAQA Spec content" dataDxfId="382"/>
    <tableColumn id="7" xr3:uid="{48DFE426-B5EA-43AC-A37F-7D286AC23C9E}" name="Pearson Edexcel Linear spec point" dataDxfId="381">
      <calculatedColumnFormula>IF(VLOOKUP(F2,Table1[[OxfordAQA Spec content]:[Pearson Edexcel Linear spec point]],2,FALSE)="","",VLOOKUP(F2,Table1[[OxfordAQA Spec content]:[Pearson Edexcel Linear spec point]],2,FALSE))</calculatedColumnFormula>
    </tableColumn>
    <tableColumn id="8" xr3:uid="{98260905-CDA4-4B6D-893D-408E10DF11A0}" name="Pearson Edexcel Modular spec point" dataDxfId="380">
      <calculatedColumnFormula>IF(ISBLANK(G2),"",INDEX('Physics Comparison Overview'!$B$3:$B$197,MATCH(G2,'Physics Comparison Overview'!$A$3:$A$197,0)))</calculatedColumnFormula>
    </tableColumn>
    <tableColumn id="9" xr3:uid="{773B8DE4-4412-4AAF-B88E-F01886B44DF8}" name="Pearson Edexcel spec content - comparative" dataDxfId="379">
      <calculatedColumnFormula>IF(ISBLANK(G2),"",INDEX('Physics Comparison Overview'!$C$3:$C$197,MATCH(G2,'Physics Comparison Overview'!$A$3:$A$197,0)))</calculatedColumnFormula>
    </tableColumn>
    <tableColumn id="10" xr3:uid="{AD621BCC-B661-4DB1-97A7-CF9772E7FD8F}" name="Notes" dataDxfId="378"/>
  </tableColumns>
  <tableStyleInfo name="TableStyleMedium6"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E1BF27-BC42-4F8B-8FB4-04F374B0ADF3}" name="Table12" displayName="Table12" ref="A1:H197" totalsRowShown="0" headerRowDxfId="377" dataDxfId="375" headerRowBorderDxfId="376" tableBorderDxfId="374" totalsRowBorderDxfId="373">
  <autoFilter ref="A1:H197" xr:uid="{D6E1BF27-BC42-4F8B-8FB4-04F374B0ADF3}"/>
  <tableColumns count="8">
    <tableColumn id="1" xr3:uid="{516C9557-6473-4FA5-ABB3-74397D0A9D83}" name="AQA Topic" dataDxfId="372"/>
    <tableColumn id="2" xr3:uid="{194F837E-DCCB-4EF7-B8A1-F861B353CB82}" name="AQA Sub-topic" dataDxfId="371"/>
    <tableColumn id="3" xr3:uid="{6061F541-B11D-4533-B407-876F3D939AA8}" name="AQA Spec point" dataDxfId="370"/>
    <tableColumn id="4" xr3:uid="{9196DD30-9AE2-4293-837F-ADA711A6CD94}" name="AQA Spec content" dataDxfId="369"/>
    <tableColumn id="5" xr3:uid="{8BE10DD1-5FD0-4948-95F1-0A514E866E7E}" name="Pearson Edexcel linear spec point" dataDxfId="368"/>
    <tableColumn id="6" xr3:uid="{C548EAD5-A8C5-4384-B2FA-2F4743BA7A89}" name="Pearson Edexcel modular spec point" dataDxfId="367"/>
    <tableColumn id="7" xr3:uid="{4A74CE8E-489F-4B51-AA30-F190DCCD9193}" name="Pearson Edexcel spec point - comparative" dataDxfId="366"/>
    <tableColumn id="8" xr3:uid="{7E0A1735-DE1C-40D9-AC27-2D6340AD78CB}" name="Notes" dataDxfId="365"/>
  </tableColumns>
  <tableStyleInfo name="TableStyleMedium7"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95846430-3E48-4D55-ADBB-19317E4F6335}" name="Table14" displayName="Table14" ref="A1:H172" totalsRowShown="0" headerRowDxfId="364" dataDxfId="363">
  <autoFilter ref="A1:H172" xr:uid="{95846430-3E48-4D55-ADBB-19317E4F6335}"/>
  <tableColumns count="8">
    <tableColumn id="1" xr3:uid="{89A739B4-7205-420B-ADB6-EF28B7AAFE62}" name="AQA topic" dataDxfId="362"/>
    <tableColumn id="2" xr3:uid="{C6D0F5CA-341D-4F08-B380-6FBDE0EE7E3D}" name="AQA Sub-topic " dataDxfId="361"/>
    <tableColumn id="3" xr3:uid="{DC947DCE-8125-41C9-95C1-A77203FB874F}" name="AQA Spec point" dataDxfId="360"/>
    <tableColumn id="4" xr3:uid="{9654F809-ED63-45F1-A514-86ACBDA9BEE3}" name="AQA Spec content" dataDxfId="359"/>
    <tableColumn id="5" xr3:uid="{8BD3C7D4-FF1B-4BA0-877D-02982005C83A}" name="Pearson Edexcel linear spec point" dataDxfId="358"/>
    <tableColumn id="6" xr3:uid="{E317D560-0CFD-4144-B988-4CFDDA805A10}" name="Pearson Edexcel modular spec point" dataDxfId="357"/>
    <tableColumn id="7" xr3:uid="{DC21CA2D-C267-4CC5-84D3-92821F214C80}" name="Pearson Edexcel spec point - comparative " dataDxfId="356"/>
    <tableColumn id="8" xr3:uid="{0245137F-901F-41F8-AC14-974D5D97AA68}" name="Notes" dataDxfId="355"/>
  </tableColumns>
  <tableStyleInfo name="TableStyleMedium6"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7935FB3-83AF-4A03-85C0-A9A637445A72}" name="Table11" displayName="Table11" ref="A1:I208" totalsRowShown="0" headerRowDxfId="354" dataDxfId="353">
  <autoFilter ref="A1:I208" xr:uid="{C7935FB3-83AF-4A03-85C0-A9A637445A72}"/>
  <tableColumns count="9">
    <tableColumn id="1" xr3:uid="{737B6384-A8D8-4AEC-9007-A992EA2B6421}" name="AQA topic" dataDxfId="352"/>
    <tableColumn id="2" xr3:uid="{E27E5F81-A205-4EAA-B96F-1FCA29A23795}" name="AQA Sub-topic " dataDxfId="351"/>
    <tableColumn id="3" xr3:uid="{2CE16E3F-06FC-4C9D-A27A-87A3F34C5B55}" name="AQA Spec point" dataDxfId="350"/>
    <tableColumn id="9" xr3:uid="{F2141F14-DB18-4AF6-B439-2280355398B9}" name="AQA Sub Spec point" dataDxfId="349"/>
    <tableColumn id="4" xr3:uid="{974DAD47-94B2-455B-909C-A2BB08C0C83E}" name="AQA Spec content" dataDxfId="348"/>
    <tableColumn id="5" xr3:uid="{5AC11AAB-C5FC-4AA5-93E3-E069A9D1A34E}" name="Pearson Edexcel linear spec point" dataDxfId="347"/>
    <tableColumn id="6" xr3:uid="{620EE5FF-59C1-465E-BA60-0693642307F5}" name="Pearson Edexcel modular spec point" dataDxfId="346"/>
    <tableColumn id="7" xr3:uid="{5A5589AF-7065-476A-8D10-CCCF191752E9}" name="Pearson Edexcel spec point - comparative " dataDxfId="345"/>
    <tableColumn id="8" xr3:uid="{3C982D9E-8342-41DB-AC33-6788264201DB}" name="Notes" dataDxfId="344"/>
  </tableColumns>
  <tableStyleInfo name="TableStyleMedium5"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CB7B0FF7-052C-4A1B-B403-4FF716E991FA}" name="Table13" displayName="Table13" ref="A1:I412" totalsRowShown="0" headerRowDxfId="343" dataDxfId="342">
  <autoFilter ref="A1:I412" xr:uid="{CB7B0FF7-052C-4A1B-B403-4FF716E991FA}"/>
  <tableColumns count="9">
    <tableColumn id="1" xr3:uid="{AD0D630A-DB4E-443A-BA62-57163F90ACFA}" name="Discipline" dataDxfId="341"/>
    <tableColumn id="2" xr3:uid="{DFDA84D7-C45C-4EEA-BB6B-3ECBBFFA6CF4}" name="AQA topic" dataDxfId="340"/>
    <tableColumn id="3" xr3:uid="{614833E4-7B12-4B27-A071-86EF7BE05036}" name="AQA Sub-topic " dataDxfId="339"/>
    <tableColumn id="4" xr3:uid="{41EB256B-7133-4D69-950F-AF31DF4A90FB}" name="AQA Spec point" dataDxfId="338"/>
    <tableColumn id="6" xr3:uid="{553A565D-5335-4D21-A3DA-0C44BB69B4F6}" name="AQA Spec content" dataDxfId="337"/>
    <tableColumn id="7" xr3:uid="{482B0B06-8AE4-470C-AF27-46D651EC17D1}" name="Pearson Edexcel linear spec point" dataDxfId="336"/>
    <tableColumn id="8" xr3:uid="{6CB38191-AF83-4223-9E62-97622B55B900}" name="Pearson Edexcel modular spec point" dataDxfId="335"/>
    <tableColumn id="9" xr3:uid="{5A55B67C-AC6E-43F0-8FC5-28104E117589}" name="Pearson Edexcel spec point - comparative " dataDxfId="334"/>
    <tableColumn id="10" xr3:uid="{7E12E38F-E165-48CB-8F47-AF8968228BF1}" name="Notes" dataDxfId="333"/>
  </tableColumns>
  <tableStyleInfo name="TableStyleMedium3"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62D4F41C-88AD-42CC-82FA-55BF879D4A32}" name="Table16" displayName="Table16" ref="A1:I303" totalsRowShown="0" headerRowDxfId="332" dataDxfId="331">
  <autoFilter ref="A1:I303" xr:uid="{62D4F41C-88AD-42CC-82FA-55BF879D4A32}"/>
  <tableColumns count="9">
    <tableColumn id="1" xr3:uid="{F2A5DAB3-BBA6-4D8C-90CC-6E25A42FDBC7}" name="Discipline" dataDxfId="330"/>
    <tableColumn id="2" xr3:uid="{57C5793B-1E17-4A3E-AD3B-871D36AF8B0D}" name="AQA topic" dataDxfId="329"/>
    <tableColumn id="3" xr3:uid="{35AA9945-0BB4-44B0-B39A-A8D700CEE0D9}" name="AQA Sub-topic " dataDxfId="328"/>
    <tableColumn id="4" xr3:uid="{641A3A1E-F32A-49A7-9AA8-E8CB472D1BB8}" name="AQA Spec point" dataDxfId="327"/>
    <tableColumn id="5" xr3:uid="{088FF3BE-F7FC-477E-9197-0FA2D0E7DF39}" name="AQA Spec content" dataDxfId="326"/>
    <tableColumn id="6" xr3:uid="{D2B5CBE3-C130-4A2C-9DC2-F047F2066C46}" name="Pearson Edexcel linear spec point" dataDxfId="325"/>
    <tableColumn id="7" xr3:uid="{E81A218A-86D1-4FD6-B9F5-A07DB01864F3}" name="Pearson Edexcel modular spec point" dataDxfId="324"/>
    <tableColumn id="8" xr3:uid="{4714A7A2-F3B2-42CE-A535-372DDC343968}" name="Pearson Edexcel spec point - comparative " dataDxfId="323"/>
    <tableColumn id="9" xr3:uid="{3858F1A5-5129-4A59-ACF1-CB728F9C4596}" name="Notes" dataDxfId="322"/>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4C38D-559B-4BC8-8C1C-92B51E927349}">
  <dimension ref="A1:B4"/>
  <sheetViews>
    <sheetView tabSelected="1" workbookViewId="0"/>
  </sheetViews>
  <sheetFormatPr defaultRowHeight="14.5" x14ac:dyDescent="0.35"/>
  <cols>
    <col min="1" max="1" width="20.1796875" style="286" customWidth="1"/>
    <col min="2" max="2" width="151.453125" style="282" customWidth="1"/>
  </cols>
  <sheetData>
    <row r="1" spans="1:2" x14ac:dyDescent="0.35">
      <c r="A1" s="284" t="s">
        <v>0</v>
      </c>
      <c r="B1" s="285"/>
    </row>
    <row r="2" spans="1:2" x14ac:dyDescent="0.35">
      <c r="A2" s="342" t="s">
        <v>1</v>
      </c>
      <c r="B2" s="343" t="s">
        <v>2</v>
      </c>
    </row>
    <row r="3" spans="1:2" ht="287.25" customHeight="1" x14ac:dyDescent="0.35">
      <c r="A3" s="342" t="s">
        <v>3</v>
      </c>
      <c r="B3" s="344" t="s">
        <v>4</v>
      </c>
    </row>
    <row r="4" spans="1:2" ht="280.5" customHeight="1" x14ac:dyDescent="0.35">
      <c r="A4" s="345" t="s">
        <v>5</v>
      </c>
      <c r="B4" s="346" t="s">
        <v>6</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7"/>
  <sheetViews>
    <sheetView workbookViewId="0">
      <pane xSplit="3" ySplit="2" topLeftCell="D3" activePane="bottomRight" state="frozen"/>
      <selection pane="topRight" activeCell="D1" sqref="D1"/>
      <selection pane="bottomLeft" activeCell="A3" sqref="A3"/>
      <selection pane="bottomRight" activeCell="C15" sqref="C15"/>
    </sheetView>
  </sheetViews>
  <sheetFormatPr defaultColWidth="9.1796875" defaultRowHeight="13.5" customHeight="1" x14ac:dyDescent="0.35"/>
  <cols>
    <col min="1" max="1" width="9.26953125" style="19" customWidth="1"/>
    <col min="2" max="2" width="8.7265625" style="24" customWidth="1"/>
    <col min="3" max="3" width="79" style="25" customWidth="1"/>
    <col min="4" max="4" width="15.7265625" style="32" customWidth="1"/>
    <col min="5" max="6" width="15.7265625" style="33" customWidth="1"/>
    <col min="7" max="7" width="18.81640625" style="34" customWidth="1"/>
    <col min="8" max="10" width="12.7265625" style="19" customWidth="1"/>
    <col min="11" max="16384" width="9.1796875" style="19"/>
  </cols>
  <sheetData>
    <row r="1" spans="1:10" ht="13.5" customHeight="1" x14ac:dyDescent="0.35">
      <c r="A1" s="385" t="s">
        <v>7</v>
      </c>
      <c r="B1" s="385"/>
      <c r="C1" s="385"/>
      <c r="D1" s="386" t="s">
        <v>8</v>
      </c>
      <c r="E1" s="387"/>
      <c r="F1" s="387"/>
      <c r="G1" s="387"/>
      <c r="H1" s="387"/>
      <c r="I1" s="387"/>
      <c r="J1" s="387"/>
    </row>
    <row r="2" spans="1:10" ht="24" x14ac:dyDescent="0.35">
      <c r="A2" s="40" t="s">
        <v>9</v>
      </c>
      <c r="B2" s="20" t="s">
        <v>10</v>
      </c>
      <c r="C2" s="27" t="s">
        <v>11</v>
      </c>
      <c r="D2" s="20" t="s">
        <v>12</v>
      </c>
      <c r="E2" s="20" t="s">
        <v>13</v>
      </c>
      <c r="F2" s="20" t="s">
        <v>14</v>
      </c>
      <c r="G2" s="20" t="s">
        <v>15</v>
      </c>
      <c r="H2" s="20" t="s">
        <v>16</v>
      </c>
      <c r="I2" s="20" t="s">
        <v>17</v>
      </c>
      <c r="J2" s="20" t="s">
        <v>18</v>
      </c>
    </row>
    <row r="3" spans="1:10" ht="108" x14ac:dyDescent="0.35">
      <c r="A3" s="278">
        <v>1.1000000000000001</v>
      </c>
      <c r="B3" s="21">
        <v>1.1000000000000001</v>
      </c>
      <c r="C3" s="28" t="s">
        <v>19</v>
      </c>
      <c r="D3" s="270" t="s">
        <v>20</v>
      </c>
      <c r="E3" s="270" t="s">
        <v>20</v>
      </c>
      <c r="F3" s="26" t="s">
        <v>21</v>
      </c>
      <c r="G3" s="26" t="s">
        <v>21</v>
      </c>
      <c r="H3" s="26" t="s">
        <v>21</v>
      </c>
      <c r="I3" s="26" t="s">
        <v>21</v>
      </c>
      <c r="J3" s="26" t="s">
        <v>21</v>
      </c>
    </row>
    <row r="4" spans="1:10" ht="17" x14ac:dyDescent="0.35">
      <c r="A4" s="278">
        <v>1.2</v>
      </c>
      <c r="B4" s="21">
        <v>1.2</v>
      </c>
      <c r="C4" s="28" t="s">
        <v>22</v>
      </c>
      <c r="D4" s="270" t="s">
        <v>20</v>
      </c>
      <c r="E4" s="26" t="s">
        <v>21</v>
      </c>
      <c r="F4" s="270" t="s">
        <v>20</v>
      </c>
      <c r="G4" s="270" t="s">
        <v>20</v>
      </c>
      <c r="H4" s="270" t="s">
        <v>20</v>
      </c>
      <c r="I4" s="270" t="s">
        <v>20</v>
      </c>
      <c r="J4" s="270" t="s">
        <v>20</v>
      </c>
    </row>
    <row r="5" spans="1:10" ht="17" x14ac:dyDescent="0.35">
      <c r="A5" s="278">
        <v>1.3</v>
      </c>
      <c r="B5" s="21">
        <v>1.3</v>
      </c>
      <c r="C5" s="28" t="s">
        <v>23</v>
      </c>
      <c r="D5" s="270" t="s">
        <v>20</v>
      </c>
      <c r="E5" s="270" t="s">
        <v>20</v>
      </c>
      <c r="F5" s="270" t="s">
        <v>20</v>
      </c>
      <c r="G5" s="270" t="s">
        <v>20</v>
      </c>
      <c r="H5" s="270" t="s">
        <v>20</v>
      </c>
      <c r="I5" s="270" t="s">
        <v>20</v>
      </c>
      <c r="J5" s="270" t="s">
        <v>20</v>
      </c>
    </row>
    <row r="6" spans="1:10" ht="17" x14ac:dyDescent="0.35">
      <c r="A6" s="278">
        <v>1.4</v>
      </c>
      <c r="B6" s="21">
        <v>1.4</v>
      </c>
      <c r="C6" s="28" t="s">
        <v>24</v>
      </c>
      <c r="D6" s="270" t="s">
        <v>20</v>
      </c>
      <c r="E6" s="270" t="s">
        <v>20</v>
      </c>
      <c r="F6" s="270" t="s">
        <v>20</v>
      </c>
      <c r="G6" s="270" t="s">
        <v>20</v>
      </c>
      <c r="H6" s="270" t="s">
        <v>20</v>
      </c>
      <c r="I6" s="270" t="s">
        <v>20</v>
      </c>
      <c r="J6" s="270" t="s">
        <v>20</v>
      </c>
    </row>
    <row r="7" spans="1:10" ht="17" x14ac:dyDescent="0.35">
      <c r="A7" s="278">
        <v>2.1</v>
      </c>
      <c r="B7" s="21">
        <v>2.1</v>
      </c>
      <c r="C7" s="28" t="s">
        <v>25</v>
      </c>
      <c r="D7" s="270" t="s">
        <v>20</v>
      </c>
      <c r="E7" s="26" t="s">
        <v>21</v>
      </c>
      <c r="F7" s="270" t="s">
        <v>20</v>
      </c>
      <c r="G7" s="270" t="s">
        <v>20</v>
      </c>
      <c r="H7" s="270" t="s">
        <v>20</v>
      </c>
      <c r="I7" s="270" t="s">
        <v>20</v>
      </c>
      <c r="J7" s="26" t="s">
        <v>21</v>
      </c>
    </row>
    <row r="8" spans="1:10" ht="24" x14ac:dyDescent="0.35">
      <c r="A8" s="278">
        <v>2.2000000000000002</v>
      </c>
      <c r="B8" s="21">
        <v>2.2000000000000002</v>
      </c>
      <c r="C8" s="28" t="s">
        <v>26</v>
      </c>
      <c r="D8" s="270" t="s">
        <v>20</v>
      </c>
      <c r="E8" s="270" t="s">
        <v>20</v>
      </c>
      <c r="F8" s="270" t="s">
        <v>20</v>
      </c>
      <c r="G8" s="270" t="s">
        <v>20</v>
      </c>
      <c r="H8" s="270" t="s">
        <v>20</v>
      </c>
      <c r="I8" s="270" t="s">
        <v>20</v>
      </c>
      <c r="J8" s="270" t="s">
        <v>20</v>
      </c>
    </row>
    <row r="9" spans="1:10" ht="24" x14ac:dyDescent="0.35">
      <c r="A9" s="278">
        <v>2.2999999999999998</v>
      </c>
      <c r="B9" s="21">
        <v>2.2999999999999998</v>
      </c>
      <c r="C9" s="28" t="s">
        <v>27</v>
      </c>
      <c r="D9" s="270" t="s">
        <v>20</v>
      </c>
      <c r="E9" s="270" t="s">
        <v>20</v>
      </c>
      <c r="F9" s="270" t="s">
        <v>20</v>
      </c>
      <c r="G9" s="270" t="s">
        <v>20</v>
      </c>
      <c r="H9" s="270" t="s">
        <v>20</v>
      </c>
      <c r="I9" s="270" t="s">
        <v>20</v>
      </c>
      <c r="J9" s="270" t="s">
        <v>20</v>
      </c>
    </row>
    <row r="10" spans="1:10" ht="17" x14ac:dyDescent="0.35">
      <c r="A10" s="278">
        <v>2.4</v>
      </c>
      <c r="B10" s="21">
        <v>2.4</v>
      </c>
      <c r="C10" s="28" t="s">
        <v>28</v>
      </c>
      <c r="D10" s="270" t="s">
        <v>20</v>
      </c>
      <c r="E10" s="270" t="s">
        <v>20</v>
      </c>
      <c r="F10" s="270" t="s">
        <v>20</v>
      </c>
      <c r="G10" s="270" t="s">
        <v>20</v>
      </c>
      <c r="H10" s="270" t="s">
        <v>20</v>
      </c>
      <c r="I10" s="270" t="s">
        <v>20</v>
      </c>
      <c r="J10" s="270" t="s">
        <v>20</v>
      </c>
    </row>
    <row r="11" spans="1:10" ht="17" x14ac:dyDescent="0.35">
      <c r="A11" s="279" t="s">
        <v>29</v>
      </c>
      <c r="B11" s="20" t="s">
        <v>29</v>
      </c>
      <c r="C11" s="29" t="s">
        <v>30</v>
      </c>
      <c r="D11" s="270" t="s">
        <v>20</v>
      </c>
      <c r="E11" s="270" t="s">
        <v>20</v>
      </c>
      <c r="F11" s="270" t="s">
        <v>20</v>
      </c>
      <c r="G11" s="270" t="s">
        <v>20</v>
      </c>
      <c r="H11" s="270" t="s">
        <v>20</v>
      </c>
      <c r="I11" s="270" t="s">
        <v>20</v>
      </c>
      <c r="J11" s="270" t="s">
        <v>20</v>
      </c>
    </row>
    <row r="12" spans="1:10" ht="17" x14ac:dyDescent="0.35">
      <c r="A12" s="279" t="s">
        <v>31</v>
      </c>
      <c r="B12" s="20" t="s">
        <v>31</v>
      </c>
      <c r="C12" s="29" t="s">
        <v>32</v>
      </c>
      <c r="D12" s="26" t="s">
        <v>21</v>
      </c>
      <c r="E12" s="26" t="s">
        <v>21</v>
      </c>
      <c r="F12" s="270" t="s">
        <v>20</v>
      </c>
      <c r="G12" s="270" t="s">
        <v>20</v>
      </c>
      <c r="H12" s="270" t="s">
        <v>20</v>
      </c>
      <c r="I12" s="270" t="s">
        <v>20</v>
      </c>
      <c r="J12" s="270" t="s">
        <v>20</v>
      </c>
    </row>
    <row r="13" spans="1:10" ht="17" x14ac:dyDescent="0.35">
      <c r="A13" s="278">
        <v>2.7</v>
      </c>
      <c r="B13" s="21">
        <v>2.7</v>
      </c>
      <c r="C13" s="28" t="s">
        <v>33</v>
      </c>
      <c r="D13" s="270" t="s">
        <v>20</v>
      </c>
      <c r="E13" s="270" t="s">
        <v>20</v>
      </c>
      <c r="F13" s="26" t="s">
        <v>21</v>
      </c>
      <c r="G13" s="26" t="s">
        <v>21</v>
      </c>
      <c r="H13" s="26" t="s">
        <v>21</v>
      </c>
      <c r="I13" s="26" t="s">
        <v>21</v>
      </c>
      <c r="J13" s="26" t="s">
        <v>21</v>
      </c>
    </row>
    <row r="14" spans="1:10" ht="24" x14ac:dyDescent="0.35">
      <c r="A14" s="278">
        <v>2.8</v>
      </c>
      <c r="B14" s="21">
        <v>2.8</v>
      </c>
      <c r="C14" s="28" t="s">
        <v>34</v>
      </c>
      <c r="D14" s="270" t="s">
        <v>20</v>
      </c>
      <c r="E14" s="270" t="s">
        <v>20</v>
      </c>
      <c r="F14" s="26" t="s">
        <v>21</v>
      </c>
      <c r="G14" s="26" t="s">
        <v>21</v>
      </c>
      <c r="H14" s="270" t="s">
        <v>20</v>
      </c>
      <c r="I14" s="270" t="s">
        <v>20</v>
      </c>
      <c r="J14" s="270" t="s">
        <v>20</v>
      </c>
    </row>
    <row r="15" spans="1:10" ht="17" x14ac:dyDescent="0.35">
      <c r="A15" s="278">
        <v>2.9</v>
      </c>
      <c r="B15" s="21">
        <v>2.9</v>
      </c>
      <c r="C15" s="30" t="s">
        <v>35</v>
      </c>
      <c r="D15" s="270" t="s">
        <v>20</v>
      </c>
      <c r="E15" s="270" t="s">
        <v>20</v>
      </c>
      <c r="F15" s="26" t="s">
        <v>21</v>
      </c>
      <c r="G15" s="26" t="s">
        <v>21</v>
      </c>
      <c r="H15" s="270" t="s">
        <v>20</v>
      </c>
      <c r="I15" s="270" t="s">
        <v>20</v>
      </c>
      <c r="J15" s="270" t="s">
        <v>20</v>
      </c>
    </row>
    <row r="16" spans="1:10" ht="17" x14ac:dyDescent="0.35">
      <c r="A16" s="278" t="s">
        <v>36</v>
      </c>
      <c r="B16" s="21" t="s">
        <v>36</v>
      </c>
      <c r="C16" s="28" t="s">
        <v>37</v>
      </c>
      <c r="D16" s="270" t="s">
        <v>20</v>
      </c>
      <c r="E16" s="270" t="s">
        <v>20</v>
      </c>
      <c r="F16" s="270" t="s">
        <v>20</v>
      </c>
      <c r="G16" s="270" t="s">
        <v>20</v>
      </c>
      <c r="H16" s="270" t="s">
        <v>20</v>
      </c>
      <c r="I16" s="270" t="s">
        <v>20</v>
      </c>
      <c r="J16" s="270" t="s">
        <v>20</v>
      </c>
    </row>
    <row r="17" spans="1:10" ht="17" x14ac:dyDescent="0.35">
      <c r="A17" s="278" t="s">
        <v>38</v>
      </c>
      <c r="B17" s="21" t="s">
        <v>38</v>
      </c>
      <c r="C17" s="28" t="s">
        <v>39</v>
      </c>
      <c r="D17" s="270" t="s">
        <v>20</v>
      </c>
      <c r="E17" s="270" t="s">
        <v>20</v>
      </c>
      <c r="F17" s="270" t="s">
        <v>20</v>
      </c>
      <c r="G17" s="270" t="s">
        <v>20</v>
      </c>
      <c r="H17" s="270" t="s">
        <v>20</v>
      </c>
      <c r="I17" s="270" t="s">
        <v>20</v>
      </c>
      <c r="J17" s="270" t="s">
        <v>20</v>
      </c>
    </row>
    <row r="18" spans="1:10" ht="17" x14ac:dyDescent="0.35">
      <c r="A18" s="278" t="s">
        <v>40</v>
      </c>
      <c r="B18" s="21" t="s">
        <v>40</v>
      </c>
      <c r="C18" s="30" t="s">
        <v>41</v>
      </c>
      <c r="D18" s="270" t="s">
        <v>20</v>
      </c>
      <c r="E18" s="270" t="s">
        <v>20</v>
      </c>
      <c r="F18" s="270" t="s">
        <v>20</v>
      </c>
      <c r="G18" s="270" t="s">
        <v>20</v>
      </c>
      <c r="H18" s="26" t="s">
        <v>21</v>
      </c>
      <c r="I18" s="26" t="s">
        <v>21</v>
      </c>
      <c r="J18" s="26" t="s">
        <v>21</v>
      </c>
    </row>
    <row r="19" spans="1:10" ht="17" x14ac:dyDescent="0.35">
      <c r="A19" s="278" t="s">
        <v>42</v>
      </c>
      <c r="B19" s="21" t="s">
        <v>42</v>
      </c>
      <c r="C19" s="28" t="s">
        <v>43</v>
      </c>
      <c r="D19" s="270" t="s">
        <v>20</v>
      </c>
      <c r="E19" s="270" t="s">
        <v>20</v>
      </c>
      <c r="F19" s="270" t="s">
        <v>20</v>
      </c>
      <c r="G19" s="270" t="s">
        <v>20</v>
      </c>
      <c r="H19" s="26" t="s">
        <v>21</v>
      </c>
      <c r="I19" s="26" t="s">
        <v>21</v>
      </c>
      <c r="J19" s="270" t="s">
        <v>20</v>
      </c>
    </row>
    <row r="20" spans="1:10" ht="17" x14ac:dyDescent="0.35">
      <c r="A20" s="279" t="s">
        <v>44</v>
      </c>
      <c r="B20" s="20" t="s">
        <v>44</v>
      </c>
      <c r="C20" s="31" t="s">
        <v>45</v>
      </c>
      <c r="D20" s="270" t="s">
        <v>20</v>
      </c>
      <c r="E20" s="270" t="s">
        <v>20</v>
      </c>
      <c r="F20" s="270" t="s">
        <v>20</v>
      </c>
      <c r="G20" s="270" t="s">
        <v>20</v>
      </c>
      <c r="H20" s="270" t="s">
        <v>20</v>
      </c>
      <c r="I20" s="270" t="s">
        <v>20</v>
      </c>
      <c r="J20" s="270" t="s">
        <v>20</v>
      </c>
    </row>
    <row r="21" spans="1:10" ht="17" x14ac:dyDescent="0.35">
      <c r="A21" s="278" t="s">
        <v>46</v>
      </c>
      <c r="B21" s="21" t="s">
        <v>46</v>
      </c>
      <c r="C21" s="28" t="s">
        <v>47</v>
      </c>
      <c r="D21" s="270" t="s">
        <v>20</v>
      </c>
      <c r="E21" s="270" t="s">
        <v>20</v>
      </c>
      <c r="F21" s="270" t="s">
        <v>20</v>
      </c>
      <c r="G21" s="270" t="s">
        <v>20</v>
      </c>
      <c r="H21" s="270" t="s">
        <v>20</v>
      </c>
      <c r="I21" s="270" t="s">
        <v>20</v>
      </c>
      <c r="J21" s="270" t="s">
        <v>20</v>
      </c>
    </row>
    <row r="22" spans="1:10" ht="24" x14ac:dyDescent="0.35">
      <c r="A22" s="278" t="s">
        <v>48</v>
      </c>
      <c r="B22" s="21" t="s">
        <v>48</v>
      </c>
      <c r="C22" s="28" t="s">
        <v>49</v>
      </c>
      <c r="D22" s="270" t="s">
        <v>20</v>
      </c>
      <c r="E22" s="270" t="s">
        <v>20</v>
      </c>
      <c r="F22" s="270" t="s">
        <v>20</v>
      </c>
      <c r="G22" s="270" t="s">
        <v>20</v>
      </c>
      <c r="H22" s="270" t="s">
        <v>20</v>
      </c>
      <c r="I22" s="270" t="s">
        <v>20</v>
      </c>
      <c r="J22" s="270" t="s">
        <v>20</v>
      </c>
    </row>
    <row r="23" spans="1:10" ht="17" x14ac:dyDescent="0.35">
      <c r="A23" s="278" t="s">
        <v>50</v>
      </c>
      <c r="B23" s="21" t="s">
        <v>50</v>
      </c>
      <c r="C23" s="30" t="s">
        <v>51</v>
      </c>
      <c r="D23" s="270" t="s">
        <v>20</v>
      </c>
      <c r="E23" s="270" t="s">
        <v>20</v>
      </c>
      <c r="F23" s="270" t="s">
        <v>20</v>
      </c>
      <c r="G23" s="270" t="s">
        <v>20</v>
      </c>
      <c r="H23" s="270" t="s">
        <v>20</v>
      </c>
      <c r="I23" s="270" t="s">
        <v>20</v>
      </c>
      <c r="J23" s="270" t="s">
        <v>20</v>
      </c>
    </row>
    <row r="24" spans="1:10" ht="17" x14ac:dyDescent="0.35">
      <c r="A24" s="278" t="s">
        <v>52</v>
      </c>
      <c r="B24" s="21" t="s">
        <v>52</v>
      </c>
      <c r="C24" s="28" t="s">
        <v>53</v>
      </c>
      <c r="D24" s="270" t="s">
        <v>20</v>
      </c>
      <c r="E24" s="270" t="s">
        <v>20</v>
      </c>
      <c r="F24" s="270" t="s">
        <v>20</v>
      </c>
      <c r="G24" s="270" t="s">
        <v>20</v>
      </c>
      <c r="H24" s="270" t="s">
        <v>20</v>
      </c>
      <c r="I24" s="270" t="s">
        <v>20</v>
      </c>
      <c r="J24" s="270" t="s">
        <v>20</v>
      </c>
    </row>
    <row r="25" spans="1:10" ht="17" x14ac:dyDescent="0.35">
      <c r="A25" s="278" t="s">
        <v>54</v>
      </c>
      <c r="B25" s="21" t="s">
        <v>54</v>
      </c>
      <c r="C25" s="28" t="s">
        <v>55</v>
      </c>
      <c r="D25" s="270" t="s">
        <v>20</v>
      </c>
      <c r="E25" s="270" t="s">
        <v>20</v>
      </c>
      <c r="F25" s="270" t="s">
        <v>20</v>
      </c>
      <c r="G25" s="270" t="s">
        <v>20</v>
      </c>
      <c r="H25" s="270" t="s">
        <v>20</v>
      </c>
      <c r="I25" s="270" t="s">
        <v>20</v>
      </c>
      <c r="J25" s="270" t="s">
        <v>20</v>
      </c>
    </row>
    <row r="26" spans="1:10" ht="17" x14ac:dyDescent="0.35">
      <c r="A26" s="278" t="s">
        <v>56</v>
      </c>
      <c r="B26" s="21" t="s">
        <v>56</v>
      </c>
      <c r="C26" s="28" t="s">
        <v>57</v>
      </c>
      <c r="D26" s="270" t="s">
        <v>20</v>
      </c>
      <c r="E26" s="270" t="s">
        <v>20</v>
      </c>
      <c r="F26" s="270" t="s">
        <v>20</v>
      </c>
      <c r="G26" s="270" t="s">
        <v>20</v>
      </c>
      <c r="H26" s="270" t="s">
        <v>20</v>
      </c>
      <c r="I26" s="270" t="s">
        <v>20</v>
      </c>
      <c r="J26" s="270" t="s">
        <v>20</v>
      </c>
    </row>
    <row r="27" spans="1:10" ht="17" x14ac:dyDescent="0.35">
      <c r="A27" s="278" t="s">
        <v>58</v>
      </c>
      <c r="B27" s="21" t="s">
        <v>58</v>
      </c>
      <c r="C27" s="28" t="s">
        <v>59</v>
      </c>
      <c r="D27" s="270" t="s">
        <v>20</v>
      </c>
      <c r="E27" s="270" t="s">
        <v>20</v>
      </c>
      <c r="F27" s="270" t="s">
        <v>20</v>
      </c>
      <c r="G27" s="270" t="s">
        <v>20</v>
      </c>
      <c r="H27" s="270" t="s">
        <v>20</v>
      </c>
      <c r="I27" s="270" t="s">
        <v>20</v>
      </c>
      <c r="J27" s="270" t="s">
        <v>20</v>
      </c>
    </row>
    <row r="28" spans="1:10" ht="24" x14ac:dyDescent="0.35">
      <c r="A28" s="278" t="s">
        <v>60</v>
      </c>
      <c r="B28" s="21" t="s">
        <v>60</v>
      </c>
      <c r="C28" s="28" t="s">
        <v>61</v>
      </c>
      <c r="D28" s="270" t="s">
        <v>20</v>
      </c>
      <c r="E28" s="270" t="s">
        <v>20</v>
      </c>
      <c r="F28" s="270" t="s">
        <v>20</v>
      </c>
      <c r="G28" s="270" t="s">
        <v>20</v>
      </c>
      <c r="H28" s="270" t="s">
        <v>20</v>
      </c>
      <c r="I28" s="26" t="s">
        <v>21</v>
      </c>
      <c r="J28" s="270" t="s">
        <v>20</v>
      </c>
    </row>
    <row r="29" spans="1:10" ht="24" x14ac:dyDescent="0.35">
      <c r="A29" s="278" t="s">
        <v>62</v>
      </c>
      <c r="B29" s="21" t="s">
        <v>62</v>
      </c>
      <c r="C29" s="30" t="s">
        <v>63</v>
      </c>
      <c r="D29" s="270" t="s">
        <v>20</v>
      </c>
      <c r="E29" s="270" t="s">
        <v>20</v>
      </c>
      <c r="F29" s="270" t="s">
        <v>20</v>
      </c>
      <c r="G29" s="270" t="s">
        <v>20</v>
      </c>
      <c r="H29" s="270" t="s">
        <v>20</v>
      </c>
      <c r="I29" s="270" t="s">
        <v>20</v>
      </c>
      <c r="J29" s="270" t="s">
        <v>20</v>
      </c>
    </row>
    <row r="30" spans="1:10" ht="24" x14ac:dyDescent="0.35">
      <c r="A30" s="278" t="s">
        <v>64</v>
      </c>
      <c r="B30" s="21" t="s">
        <v>64</v>
      </c>
      <c r="C30" s="28" t="s">
        <v>65</v>
      </c>
      <c r="D30" s="270" t="s">
        <v>20</v>
      </c>
      <c r="E30" s="270" t="s">
        <v>20</v>
      </c>
      <c r="F30" s="26" t="s">
        <v>21</v>
      </c>
      <c r="G30" s="26" t="s">
        <v>21</v>
      </c>
      <c r="H30" s="26" t="s">
        <v>21</v>
      </c>
      <c r="I30" s="26" t="s">
        <v>21</v>
      </c>
      <c r="J30" s="26" t="s">
        <v>21</v>
      </c>
    </row>
    <row r="31" spans="1:10" ht="24" x14ac:dyDescent="0.35">
      <c r="A31" s="278" t="s">
        <v>66</v>
      </c>
      <c r="B31" s="21" t="s">
        <v>66</v>
      </c>
      <c r="C31" s="28" t="s">
        <v>67</v>
      </c>
      <c r="D31" s="270" t="s">
        <v>20</v>
      </c>
      <c r="E31" s="270" t="s">
        <v>20</v>
      </c>
      <c r="F31" s="26" t="s">
        <v>21</v>
      </c>
      <c r="G31" s="26" t="s">
        <v>21</v>
      </c>
      <c r="H31" s="26" t="s">
        <v>21</v>
      </c>
      <c r="I31" s="26" t="s">
        <v>21</v>
      </c>
      <c r="J31" s="26" t="s">
        <v>21</v>
      </c>
    </row>
    <row r="32" spans="1:10" ht="17" x14ac:dyDescent="0.35">
      <c r="A32" s="278" t="s">
        <v>68</v>
      </c>
      <c r="B32" s="21" t="s">
        <v>68</v>
      </c>
      <c r="C32" s="28" t="s">
        <v>69</v>
      </c>
      <c r="D32" s="270" t="s">
        <v>20</v>
      </c>
      <c r="E32" s="270" t="s">
        <v>20</v>
      </c>
      <c r="F32" s="26" t="s">
        <v>21</v>
      </c>
      <c r="G32" s="26" t="s">
        <v>21</v>
      </c>
      <c r="H32" s="26" t="s">
        <v>21</v>
      </c>
      <c r="I32" s="26" t="s">
        <v>21</v>
      </c>
      <c r="J32" s="26" t="s">
        <v>21</v>
      </c>
    </row>
    <row r="33" spans="1:10" ht="24" x14ac:dyDescent="0.35">
      <c r="A33" s="278" t="s">
        <v>70</v>
      </c>
      <c r="B33" s="21" t="s">
        <v>70</v>
      </c>
      <c r="C33" s="28" t="s">
        <v>71</v>
      </c>
      <c r="D33" s="270" t="s">
        <v>20</v>
      </c>
      <c r="E33" s="270" t="s">
        <v>20</v>
      </c>
      <c r="F33" s="270" t="s">
        <v>20</v>
      </c>
      <c r="G33" s="270" t="s">
        <v>20</v>
      </c>
      <c r="H33" s="270" t="s">
        <v>20</v>
      </c>
      <c r="I33" s="270" t="s">
        <v>20</v>
      </c>
      <c r="J33" s="270" t="s">
        <v>20</v>
      </c>
    </row>
    <row r="34" spans="1:10" ht="13" x14ac:dyDescent="0.35">
      <c r="A34" s="278" t="s">
        <v>72</v>
      </c>
      <c r="B34" s="21" t="s">
        <v>72</v>
      </c>
      <c r="C34" s="28" t="s">
        <v>73</v>
      </c>
      <c r="D34" s="26" t="s">
        <v>21</v>
      </c>
      <c r="E34" s="26" t="s">
        <v>21</v>
      </c>
      <c r="F34" s="26" t="s">
        <v>21</v>
      </c>
      <c r="G34" s="26" t="s">
        <v>21</v>
      </c>
      <c r="H34" s="26" t="s">
        <v>21</v>
      </c>
      <c r="I34" s="26" t="s">
        <v>21</v>
      </c>
      <c r="J34" s="26" t="s">
        <v>21</v>
      </c>
    </row>
    <row r="35" spans="1:10" ht="24" x14ac:dyDescent="0.35">
      <c r="A35" s="278" t="s">
        <v>74</v>
      </c>
      <c r="B35" s="21" t="s">
        <v>74</v>
      </c>
      <c r="C35" s="28" t="s">
        <v>75</v>
      </c>
      <c r="D35" s="270" t="s">
        <v>20</v>
      </c>
      <c r="E35" s="270" t="s">
        <v>20</v>
      </c>
      <c r="F35" s="270" t="s">
        <v>20</v>
      </c>
      <c r="G35" s="270" t="s">
        <v>20</v>
      </c>
      <c r="H35" s="270" t="s">
        <v>20</v>
      </c>
      <c r="I35" s="270" t="s">
        <v>20</v>
      </c>
      <c r="J35" s="270" t="s">
        <v>20</v>
      </c>
    </row>
    <row r="36" spans="1:10" ht="17" x14ac:dyDescent="0.35">
      <c r="A36" s="278" t="s">
        <v>76</v>
      </c>
      <c r="B36" s="21" t="s">
        <v>76</v>
      </c>
      <c r="C36" s="28" t="s">
        <v>77</v>
      </c>
      <c r="D36" s="270" t="s">
        <v>20</v>
      </c>
      <c r="E36" s="270" t="s">
        <v>20</v>
      </c>
      <c r="F36" s="270" t="s">
        <v>20</v>
      </c>
      <c r="G36" s="270" t="s">
        <v>20</v>
      </c>
      <c r="H36" s="270" t="s">
        <v>20</v>
      </c>
      <c r="I36" s="270" t="s">
        <v>20</v>
      </c>
      <c r="J36" s="26" t="s">
        <v>21</v>
      </c>
    </row>
    <row r="37" spans="1:10" ht="17" x14ac:dyDescent="0.35">
      <c r="A37" s="278" t="s">
        <v>78</v>
      </c>
      <c r="B37" s="21" t="s">
        <v>78</v>
      </c>
      <c r="C37" s="28" t="s">
        <v>79</v>
      </c>
      <c r="D37" s="270" t="s">
        <v>20</v>
      </c>
      <c r="E37" s="270" t="s">
        <v>20</v>
      </c>
      <c r="F37" s="270" t="s">
        <v>20</v>
      </c>
      <c r="G37" s="270" t="s">
        <v>20</v>
      </c>
      <c r="H37" s="270" t="s">
        <v>20</v>
      </c>
      <c r="I37" s="270" t="s">
        <v>20</v>
      </c>
      <c r="J37" s="26" t="s">
        <v>21</v>
      </c>
    </row>
    <row r="38" spans="1:10" ht="17" x14ac:dyDescent="0.35">
      <c r="A38" s="278" t="s">
        <v>80</v>
      </c>
      <c r="B38" s="21" t="s">
        <v>80</v>
      </c>
      <c r="C38" s="28" t="s">
        <v>81</v>
      </c>
      <c r="D38" s="270" t="s">
        <v>20</v>
      </c>
      <c r="E38" s="26" t="s">
        <v>21</v>
      </c>
      <c r="F38" s="26" t="s">
        <v>21</v>
      </c>
      <c r="G38" s="26" t="s">
        <v>21</v>
      </c>
      <c r="H38" s="270" t="s">
        <v>20</v>
      </c>
      <c r="I38" s="270" t="s">
        <v>20</v>
      </c>
      <c r="J38" s="26" t="s">
        <v>21</v>
      </c>
    </row>
    <row r="39" spans="1:10" ht="13" x14ac:dyDescent="0.35">
      <c r="A39" s="279" t="s">
        <v>82</v>
      </c>
      <c r="B39" s="20" t="s">
        <v>82</v>
      </c>
      <c r="C39" s="31" t="s">
        <v>83</v>
      </c>
      <c r="D39" s="26" t="s">
        <v>21</v>
      </c>
      <c r="E39" s="26" t="s">
        <v>21</v>
      </c>
      <c r="F39" s="26" t="s">
        <v>21</v>
      </c>
      <c r="G39" s="26" t="s">
        <v>21</v>
      </c>
      <c r="H39" s="26" t="s">
        <v>21</v>
      </c>
      <c r="I39" s="26" t="s">
        <v>21</v>
      </c>
      <c r="J39" s="26" t="s">
        <v>21</v>
      </c>
    </row>
    <row r="40" spans="1:10" ht="13" x14ac:dyDescent="0.35">
      <c r="A40" s="278" t="s">
        <v>84</v>
      </c>
      <c r="B40" s="21" t="s">
        <v>84</v>
      </c>
      <c r="C40" s="28" t="s">
        <v>85</v>
      </c>
      <c r="D40" s="26" t="s">
        <v>21</v>
      </c>
      <c r="E40" s="26" t="s">
        <v>21</v>
      </c>
      <c r="F40" s="26" t="s">
        <v>21</v>
      </c>
      <c r="G40" s="26" t="s">
        <v>21</v>
      </c>
      <c r="H40" s="26" t="s">
        <v>21</v>
      </c>
      <c r="I40" s="26" t="s">
        <v>21</v>
      </c>
      <c r="J40" s="26" t="s">
        <v>21</v>
      </c>
    </row>
    <row r="41" spans="1:10" ht="13" x14ac:dyDescent="0.35">
      <c r="A41" s="278" t="s">
        <v>86</v>
      </c>
      <c r="B41" s="21" t="s">
        <v>86</v>
      </c>
      <c r="C41" s="28" t="s">
        <v>87</v>
      </c>
      <c r="D41" s="26" t="s">
        <v>21</v>
      </c>
      <c r="E41" s="26" t="s">
        <v>21</v>
      </c>
      <c r="F41" s="26" t="s">
        <v>21</v>
      </c>
      <c r="G41" s="26" t="s">
        <v>21</v>
      </c>
      <c r="H41" s="26" t="s">
        <v>21</v>
      </c>
      <c r="I41" s="26" t="s">
        <v>21</v>
      </c>
      <c r="J41" s="26" t="s">
        <v>21</v>
      </c>
    </row>
    <row r="42" spans="1:10" ht="17" x14ac:dyDescent="0.35">
      <c r="A42" s="278" t="s">
        <v>88</v>
      </c>
      <c r="B42" s="21" t="s">
        <v>88</v>
      </c>
      <c r="C42" s="28" t="s">
        <v>89</v>
      </c>
      <c r="D42" s="270" t="s">
        <v>20</v>
      </c>
      <c r="E42" s="270" t="s">
        <v>20</v>
      </c>
      <c r="F42" s="270" t="s">
        <v>20</v>
      </c>
      <c r="G42" s="270" t="s">
        <v>20</v>
      </c>
      <c r="H42" s="270" t="s">
        <v>20</v>
      </c>
      <c r="I42" s="270" t="s">
        <v>20</v>
      </c>
      <c r="J42" s="270" t="s">
        <v>20</v>
      </c>
    </row>
    <row r="43" spans="1:10" ht="17" x14ac:dyDescent="0.35">
      <c r="A43" s="278" t="s">
        <v>90</v>
      </c>
      <c r="B43" s="21" t="s">
        <v>90</v>
      </c>
      <c r="C43" s="28" t="s">
        <v>91</v>
      </c>
      <c r="D43" s="270" t="s">
        <v>20</v>
      </c>
      <c r="E43" s="270" t="s">
        <v>20</v>
      </c>
      <c r="F43" s="270" t="s">
        <v>20</v>
      </c>
      <c r="G43" s="270" t="s">
        <v>20</v>
      </c>
      <c r="H43" s="26" t="s">
        <v>21</v>
      </c>
      <c r="I43" s="26" t="s">
        <v>21</v>
      </c>
      <c r="J43" s="270" t="s">
        <v>20</v>
      </c>
    </row>
    <row r="44" spans="1:10" ht="17" x14ac:dyDescent="0.35">
      <c r="A44" s="278" t="s">
        <v>92</v>
      </c>
      <c r="B44" s="21" t="s">
        <v>92</v>
      </c>
      <c r="C44" s="28" t="s">
        <v>93</v>
      </c>
      <c r="D44" s="270" t="s">
        <v>20</v>
      </c>
      <c r="E44" s="270" t="s">
        <v>20</v>
      </c>
      <c r="F44" s="270" t="s">
        <v>20</v>
      </c>
      <c r="G44" s="270" t="s">
        <v>20</v>
      </c>
      <c r="H44" s="270" t="s">
        <v>20</v>
      </c>
      <c r="I44" s="270" t="s">
        <v>20</v>
      </c>
      <c r="J44" s="270" t="s">
        <v>20</v>
      </c>
    </row>
    <row r="45" spans="1:10" ht="24.75" customHeight="1" x14ac:dyDescent="0.35">
      <c r="A45" s="278" t="s">
        <v>94</v>
      </c>
      <c r="B45" s="21" t="s">
        <v>94</v>
      </c>
      <c r="C45" s="30" t="s">
        <v>95</v>
      </c>
      <c r="D45" s="270" t="s">
        <v>20</v>
      </c>
      <c r="E45" s="270" t="s">
        <v>20</v>
      </c>
      <c r="F45" s="26" t="s">
        <v>21</v>
      </c>
      <c r="G45" s="26" t="s">
        <v>21</v>
      </c>
      <c r="H45" s="26" t="s">
        <v>21</v>
      </c>
      <c r="I45" s="26" t="s">
        <v>21</v>
      </c>
      <c r="J45" s="26" t="s">
        <v>21</v>
      </c>
    </row>
    <row r="46" spans="1:10" ht="17" x14ac:dyDescent="0.35">
      <c r="A46" s="279" t="s">
        <v>96</v>
      </c>
      <c r="B46" s="20" t="s">
        <v>96</v>
      </c>
      <c r="C46" s="29" t="s">
        <v>97</v>
      </c>
      <c r="D46" s="270" t="s">
        <v>20</v>
      </c>
      <c r="E46" s="270" t="s">
        <v>20</v>
      </c>
      <c r="F46" s="270" t="s">
        <v>20</v>
      </c>
      <c r="G46" s="270" t="s">
        <v>20</v>
      </c>
      <c r="H46" s="270" t="s">
        <v>20</v>
      </c>
      <c r="I46" s="270" t="s">
        <v>20</v>
      </c>
      <c r="J46" s="270" t="s">
        <v>20</v>
      </c>
    </row>
    <row r="47" spans="1:10" ht="17" x14ac:dyDescent="0.35">
      <c r="A47" s="279" t="s">
        <v>98</v>
      </c>
      <c r="B47" s="20" t="s">
        <v>98</v>
      </c>
      <c r="C47" s="29" t="s">
        <v>99</v>
      </c>
      <c r="D47" s="270" t="s">
        <v>20</v>
      </c>
      <c r="E47" s="270" t="s">
        <v>20</v>
      </c>
      <c r="F47" s="270" t="s">
        <v>20</v>
      </c>
      <c r="G47" s="270" t="s">
        <v>20</v>
      </c>
      <c r="H47" s="270" t="s">
        <v>20</v>
      </c>
      <c r="I47" s="270" t="s">
        <v>20</v>
      </c>
      <c r="J47" s="270" t="s">
        <v>20</v>
      </c>
    </row>
    <row r="48" spans="1:10" ht="17" x14ac:dyDescent="0.35">
      <c r="A48" s="279" t="s">
        <v>100</v>
      </c>
      <c r="B48" s="20" t="s">
        <v>100</v>
      </c>
      <c r="C48" s="29" t="s">
        <v>101</v>
      </c>
      <c r="D48" s="270" t="s">
        <v>20</v>
      </c>
      <c r="E48" s="270" t="s">
        <v>20</v>
      </c>
      <c r="F48" s="270" t="s">
        <v>20</v>
      </c>
      <c r="G48" s="270" t="s">
        <v>20</v>
      </c>
      <c r="H48" s="270" t="s">
        <v>20</v>
      </c>
      <c r="I48" s="270" t="s">
        <v>20</v>
      </c>
      <c r="J48" s="270" t="s">
        <v>20</v>
      </c>
    </row>
    <row r="49" spans="1:10" ht="17" x14ac:dyDescent="0.35">
      <c r="A49" s="279" t="s">
        <v>102</v>
      </c>
      <c r="B49" s="20" t="s">
        <v>102</v>
      </c>
      <c r="C49" s="29" t="s">
        <v>103</v>
      </c>
      <c r="D49" s="270" t="s">
        <v>20</v>
      </c>
      <c r="E49" s="270" t="s">
        <v>20</v>
      </c>
      <c r="F49" s="270" t="s">
        <v>20</v>
      </c>
      <c r="G49" s="270" t="s">
        <v>20</v>
      </c>
      <c r="H49" s="270" t="s">
        <v>20</v>
      </c>
      <c r="I49" s="270" t="s">
        <v>20</v>
      </c>
      <c r="J49" s="270" t="s">
        <v>20</v>
      </c>
    </row>
    <row r="50" spans="1:10" ht="24" x14ac:dyDescent="0.35">
      <c r="A50" s="279" t="s">
        <v>104</v>
      </c>
      <c r="B50" s="20" t="s">
        <v>104</v>
      </c>
      <c r="C50" s="29" t="s">
        <v>105</v>
      </c>
      <c r="D50" s="270" t="s">
        <v>20</v>
      </c>
      <c r="E50" s="270" t="s">
        <v>20</v>
      </c>
      <c r="F50" s="270" t="s">
        <v>20</v>
      </c>
      <c r="G50" s="270" t="s">
        <v>20</v>
      </c>
      <c r="H50" s="26" t="s">
        <v>21</v>
      </c>
      <c r="I50" s="26" t="s">
        <v>21</v>
      </c>
      <c r="J50" s="26" t="s">
        <v>21</v>
      </c>
    </row>
    <row r="51" spans="1:10" ht="17" x14ac:dyDescent="0.35">
      <c r="A51" s="279" t="s">
        <v>106</v>
      </c>
      <c r="B51" s="20" t="s">
        <v>106</v>
      </c>
      <c r="C51" s="31" t="s">
        <v>107</v>
      </c>
      <c r="D51" s="270" t="s">
        <v>20</v>
      </c>
      <c r="E51" s="270" t="s">
        <v>20</v>
      </c>
      <c r="F51" s="270" t="s">
        <v>20</v>
      </c>
      <c r="G51" s="270" t="s">
        <v>20</v>
      </c>
      <c r="H51" s="26" t="s">
        <v>21</v>
      </c>
      <c r="I51" s="26" t="s">
        <v>21</v>
      </c>
      <c r="J51" s="26" t="s">
        <v>21</v>
      </c>
    </row>
    <row r="52" spans="1:10" ht="24" x14ac:dyDescent="0.35">
      <c r="A52" s="278" t="s">
        <v>108</v>
      </c>
      <c r="B52" s="21" t="s">
        <v>108</v>
      </c>
      <c r="C52" s="28" t="s">
        <v>109</v>
      </c>
      <c r="D52" s="270" t="s">
        <v>20</v>
      </c>
      <c r="E52" s="270" t="s">
        <v>20</v>
      </c>
      <c r="F52" s="270" t="s">
        <v>20</v>
      </c>
      <c r="G52" s="270" t="s">
        <v>20</v>
      </c>
      <c r="H52" s="26" t="s">
        <v>21</v>
      </c>
      <c r="I52" s="26" t="s">
        <v>21</v>
      </c>
      <c r="J52" s="26" t="s">
        <v>21</v>
      </c>
    </row>
    <row r="53" spans="1:10" ht="17" x14ac:dyDescent="0.35">
      <c r="A53" s="278" t="s">
        <v>110</v>
      </c>
      <c r="B53" s="21" t="s">
        <v>110</v>
      </c>
      <c r="C53" s="28" t="s">
        <v>111</v>
      </c>
      <c r="D53" s="270" t="s">
        <v>20</v>
      </c>
      <c r="E53" s="270" t="s">
        <v>20</v>
      </c>
      <c r="F53" s="270" t="s">
        <v>20</v>
      </c>
      <c r="G53" s="270" t="s">
        <v>20</v>
      </c>
      <c r="H53" s="26" t="s">
        <v>21</v>
      </c>
      <c r="I53" s="26" t="s">
        <v>21</v>
      </c>
      <c r="J53" s="26" t="s">
        <v>21</v>
      </c>
    </row>
    <row r="54" spans="1:10" ht="17" x14ac:dyDescent="0.35">
      <c r="A54" s="278" t="s">
        <v>112</v>
      </c>
      <c r="B54" s="21" t="s">
        <v>112</v>
      </c>
      <c r="C54" s="28" t="s">
        <v>113</v>
      </c>
      <c r="D54" s="270" t="s">
        <v>20</v>
      </c>
      <c r="E54" s="270" t="s">
        <v>20</v>
      </c>
      <c r="F54" s="270" t="s">
        <v>20</v>
      </c>
      <c r="G54" s="270" t="s">
        <v>20</v>
      </c>
      <c r="H54" s="270" t="s">
        <v>20</v>
      </c>
      <c r="I54" s="270" t="s">
        <v>20</v>
      </c>
      <c r="J54" s="270" t="s">
        <v>20</v>
      </c>
    </row>
    <row r="55" spans="1:10" ht="24" x14ac:dyDescent="0.35">
      <c r="A55" s="278" t="s">
        <v>114</v>
      </c>
      <c r="B55" s="21" t="s">
        <v>114</v>
      </c>
      <c r="C55" s="28" t="s">
        <v>115</v>
      </c>
      <c r="D55" s="270" t="s">
        <v>20</v>
      </c>
      <c r="E55" s="270" t="s">
        <v>20</v>
      </c>
      <c r="F55" s="26" t="s">
        <v>21</v>
      </c>
      <c r="G55" s="26" t="s">
        <v>21</v>
      </c>
      <c r="H55" s="270" t="s">
        <v>20</v>
      </c>
      <c r="I55" s="270" t="s">
        <v>20</v>
      </c>
      <c r="J55" s="270" t="s">
        <v>20</v>
      </c>
    </row>
    <row r="56" spans="1:10" ht="17" x14ac:dyDescent="0.35">
      <c r="A56" s="278" t="s">
        <v>116</v>
      </c>
      <c r="B56" s="21" t="s">
        <v>116</v>
      </c>
      <c r="C56" s="30" t="s">
        <v>117</v>
      </c>
      <c r="D56" s="270" t="s">
        <v>20</v>
      </c>
      <c r="E56" s="270" t="s">
        <v>20</v>
      </c>
      <c r="F56" s="270" t="s">
        <v>20</v>
      </c>
      <c r="G56" s="270" t="s">
        <v>20</v>
      </c>
      <c r="H56" s="26" t="s">
        <v>21</v>
      </c>
      <c r="I56" s="26" t="s">
        <v>21</v>
      </c>
      <c r="J56" s="26" t="s">
        <v>21</v>
      </c>
    </row>
    <row r="57" spans="1:10" ht="17" x14ac:dyDescent="0.35">
      <c r="A57" s="278" t="s">
        <v>118</v>
      </c>
      <c r="B57" s="22" t="s">
        <v>119</v>
      </c>
      <c r="C57" s="28" t="s">
        <v>120</v>
      </c>
      <c r="D57" s="270" t="s">
        <v>20</v>
      </c>
      <c r="E57" s="270" t="s">
        <v>20</v>
      </c>
      <c r="F57" s="270" t="s">
        <v>20</v>
      </c>
      <c r="G57" s="270" t="s">
        <v>20</v>
      </c>
      <c r="H57" s="270" t="s">
        <v>20</v>
      </c>
      <c r="I57" s="270" t="s">
        <v>20</v>
      </c>
      <c r="J57" s="270" t="s">
        <v>20</v>
      </c>
    </row>
    <row r="58" spans="1:10" ht="17" x14ac:dyDescent="0.35">
      <c r="A58" s="278" t="s">
        <v>121</v>
      </c>
      <c r="B58" s="22" t="s">
        <v>122</v>
      </c>
      <c r="C58" s="28" t="s">
        <v>123</v>
      </c>
      <c r="D58" s="270" t="s">
        <v>20</v>
      </c>
      <c r="E58" s="270" t="s">
        <v>20</v>
      </c>
      <c r="F58" s="270" t="s">
        <v>20</v>
      </c>
      <c r="G58" s="270" t="s">
        <v>20</v>
      </c>
      <c r="H58" s="270" t="s">
        <v>20</v>
      </c>
      <c r="I58" s="270" t="s">
        <v>20</v>
      </c>
      <c r="J58" s="270" t="s">
        <v>20</v>
      </c>
    </row>
    <row r="59" spans="1:10" ht="17" x14ac:dyDescent="0.35">
      <c r="A59" s="278" t="s">
        <v>124</v>
      </c>
      <c r="B59" s="22" t="s">
        <v>125</v>
      </c>
      <c r="C59" s="28" t="s">
        <v>126</v>
      </c>
      <c r="D59" s="270" t="s">
        <v>20</v>
      </c>
      <c r="E59" s="270" t="s">
        <v>20</v>
      </c>
      <c r="F59" s="270" t="s">
        <v>20</v>
      </c>
      <c r="G59" s="26" t="s">
        <v>21</v>
      </c>
      <c r="H59" s="270" t="s">
        <v>20</v>
      </c>
      <c r="I59" s="270" t="s">
        <v>20</v>
      </c>
      <c r="J59" s="270" t="s">
        <v>20</v>
      </c>
    </row>
    <row r="60" spans="1:10" ht="17" x14ac:dyDescent="0.35">
      <c r="A60" s="278" t="s">
        <v>127</v>
      </c>
      <c r="B60" s="22" t="s">
        <v>128</v>
      </c>
      <c r="C60" s="28" t="s">
        <v>129</v>
      </c>
      <c r="D60" s="270" t="s">
        <v>20</v>
      </c>
      <c r="E60" s="270" t="s">
        <v>20</v>
      </c>
      <c r="F60" s="270" t="s">
        <v>20</v>
      </c>
      <c r="G60" s="26" t="s">
        <v>21</v>
      </c>
      <c r="H60" s="270" t="s">
        <v>20</v>
      </c>
      <c r="I60" s="270" t="s">
        <v>20</v>
      </c>
      <c r="J60" s="270" t="s">
        <v>20</v>
      </c>
    </row>
    <row r="61" spans="1:10" ht="17" x14ac:dyDescent="0.35">
      <c r="A61" s="279" t="s">
        <v>130</v>
      </c>
      <c r="B61" s="23" t="s">
        <v>131</v>
      </c>
      <c r="C61" s="29" t="s">
        <v>132</v>
      </c>
      <c r="D61" s="270" t="s">
        <v>20</v>
      </c>
      <c r="E61" s="270" t="s">
        <v>20</v>
      </c>
      <c r="F61" s="270" t="s">
        <v>20</v>
      </c>
      <c r="G61" s="26" t="s">
        <v>21</v>
      </c>
      <c r="H61" s="270" t="s">
        <v>20</v>
      </c>
      <c r="I61" s="270" t="s">
        <v>20</v>
      </c>
      <c r="J61" s="270" t="s">
        <v>20</v>
      </c>
    </row>
    <row r="62" spans="1:10" ht="17" x14ac:dyDescent="0.35">
      <c r="A62" s="279" t="s">
        <v>133</v>
      </c>
      <c r="B62" s="23" t="s">
        <v>134</v>
      </c>
      <c r="C62" s="29" t="s">
        <v>135</v>
      </c>
      <c r="D62" s="270" t="s">
        <v>20</v>
      </c>
      <c r="E62" s="270" t="s">
        <v>20</v>
      </c>
      <c r="F62" s="270" t="s">
        <v>20</v>
      </c>
      <c r="G62" s="26" t="s">
        <v>21</v>
      </c>
      <c r="H62" s="270" t="s">
        <v>20</v>
      </c>
      <c r="I62" s="270" t="s">
        <v>20</v>
      </c>
      <c r="J62" s="270" t="s">
        <v>20</v>
      </c>
    </row>
    <row r="63" spans="1:10" ht="24" x14ac:dyDescent="0.35">
      <c r="A63" s="279" t="s">
        <v>136</v>
      </c>
      <c r="B63" s="23" t="s">
        <v>137</v>
      </c>
      <c r="C63" s="29" t="s">
        <v>138</v>
      </c>
      <c r="D63" s="270" t="s">
        <v>20</v>
      </c>
      <c r="E63" s="270" t="s">
        <v>20</v>
      </c>
      <c r="F63" s="270" t="s">
        <v>20</v>
      </c>
      <c r="G63" s="26" t="s">
        <v>21</v>
      </c>
      <c r="H63" s="270" t="s">
        <v>20</v>
      </c>
      <c r="I63" s="270" t="s">
        <v>20</v>
      </c>
      <c r="J63" s="270" t="s">
        <v>20</v>
      </c>
    </row>
    <row r="64" spans="1:10" ht="17" x14ac:dyDescent="0.35">
      <c r="A64" s="279" t="s">
        <v>139</v>
      </c>
      <c r="B64" s="23" t="s">
        <v>140</v>
      </c>
      <c r="C64" s="31" t="s">
        <v>141</v>
      </c>
      <c r="D64" s="270" t="s">
        <v>20</v>
      </c>
      <c r="E64" s="270" t="s">
        <v>20</v>
      </c>
      <c r="F64" s="26" t="s">
        <v>21</v>
      </c>
      <c r="G64" s="26" t="s">
        <v>21</v>
      </c>
      <c r="H64" s="26" t="s">
        <v>21</v>
      </c>
      <c r="I64" s="26" t="s">
        <v>21</v>
      </c>
      <c r="J64" s="26" t="s">
        <v>21</v>
      </c>
    </row>
    <row r="65" spans="1:10" ht="17" x14ac:dyDescent="0.35">
      <c r="A65" s="278" t="s">
        <v>142</v>
      </c>
      <c r="B65" s="22" t="s">
        <v>143</v>
      </c>
      <c r="C65" s="28" t="s">
        <v>144</v>
      </c>
      <c r="D65" s="270" t="s">
        <v>20</v>
      </c>
      <c r="E65" s="270" t="s">
        <v>20</v>
      </c>
      <c r="F65" s="270" t="s">
        <v>20</v>
      </c>
      <c r="G65" s="270" t="s">
        <v>20</v>
      </c>
      <c r="H65" s="270" t="s">
        <v>20</v>
      </c>
      <c r="I65" s="270" t="s">
        <v>20</v>
      </c>
      <c r="J65" s="270" t="s">
        <v>20</v>
      </c>
    </row>
    <row r="66" spans="1:10" ht="17" x14ac:dyDescent="0.35">
      <c r="A66" s="278" t="s">
        <v>145</v>
      </c>
      <c r="B66" s="22" t="s">
        <v>146</v>
      </c>
      <c r="C66" s="28" t="s">
        <v>147</v>
      </c>
      <c r="D66" s="270" t="s">
        <v>20</v>
      </c>
      <c r="E66" s="270" t="s">
        <v>20</v>
      </c>
      <c r="F66" s="270" t="s">
        <v>20</v>
      </c>
      <c r="G66" s="270" t="s">
        <v>20</v>
      </c>
      <c r="H66" s="270" t="s">
        <v>20</v>
      </c>
      <c r="I66" s="270" t="s">
        <v>20</v>
      </c>
      <c r="J66" s="270" t="s">
        <v>20</v>
      </c>
    </row>
    <row r="67" spans="1:10" ht="24" x14ac:dyDescent="0.35">
      <c r="A67" s="278" t="s">
        <v>148</v>
      </c>
      <c r="B67" s="22" t="s">
        <v>149</v>
      </c>
      <c r="C67" s="28" t="s">
        <v>150</v>
      </c>
      <c r="D67" s="270" t="s">
        <v>20</v>
      </c>
      <c r="E67" s="270" t="s">
        <v>20</v>
      </c>
      <c r="F67" s="270" t="s">
        <v>20</v>
      </c>
      <c r="G67" s="270" t="s">
        <v>20</v>
      </c>
      <c r="H67" s="270" t="s">
        <v>20</v>
      </c>
      <c r="I67" s="270" t="s">
        <v>20</v>
      </c>
      <c r="J67" s="270" t="s">
        <v>20</v>
      </c>
    </row>
    <row r="68" spans="1:10" ht="24" x14ac:dyDescent="0.35">
      <c r="A68" s="278" t="s">
        <v>151</v>
      </c>
      <c r="B68" s="22" t="s">
        <v>152</v>
      </c>
      <c r="C68" s="28" t="s">
        <v>153</v>
      </c>
      <c r="D68" s="270" t="s">
        <v>20</v>
      </c>
      <c r="E68" s="270" t="s">
        <v>20</v>
      </c>
      <c r="F68" s="270" t="s">
        <v>20</v>
      </c>
      <c r="G68" s="270" t="s">
        <v>20</v>
      </c>
      <c r="H68" s="270" t="s">
        <v>20</v>
      </c>
      <c r="I68" s="270" t="s">
        <v>20</v>
      </c>
      <c r="J68" s="270" t="s">
        <v>20</v>
      </c>
    </row>
    <row r="69" spans="1:10" ht="24" x14ac:dyDescent="0.35">
      <c r="A69" s="279" t="s">
        <v>154</v>
      </c>
      <c r="B69" s="23" t="s">
        <v>155</v>
      </c>
      <c r="C69" s="29" t="s">
        <v>156</v>
      </c>
      <c r="D69" s="270" t="s">
        <v>20</v>
      </c>
      <c r="E69" s="270" t="s">
        <v>20</v>
      </c>
      <c r="F69" s="270" t="s">
        <v>20</v>
      </c>
      <c r="G69" s="270" t="s">
        <v>20</v>
      </c>
      <c r="H69" s="270" t="s">
        <v>20</v>
      </c>
      <c r="I69" s="270" t="s">
        <v>20</v>
      </c>
      <c r="J69" s="270" t="s">
        <v>20</v>
      </c>
    </row>
    <row r="70" spans="1:10" ht="24" x14ac:dyDescent="0.35">
      <c r="A70" s="279" t="s">
        <v>157</v>
      </c>
      <c r="B70" s="23" t="s">
        <v>158</v>
      </c>
      <c r="C70" s="29" t="s">
        <v>159</v>
      </c>
      <c r="D70" s="270" t="s">
        <v>20</v>
      </c>
      <c r="E70" s="270" t="s">
        <v>20</v>
      </c>
      <c r="F70" s="270" t="s">
        <v>20</v>
      </c>
      <c r="G70" s="270" t="s">
        <v>20</v>
      </c>
      <c r="H70" s="270" t="s">
        <v>20</v>
      </c>
      <c r="I70" s="270" t="s">
        <v>20</v>
      </c>
      <c r="J70" s="270" t="s">
        <v>20</v>
      </c>
    </row>
    <row r="71" spans="1:10" ht="17" x14ac:dyDescent="0.35">
      <c r="A71" s="278" t="s">
        <v>160</v>
      </c>
      <c r="B71" s="22" t="s">
        <v>161</v>
      </c>
      <c r="C71" s="28" t="s">
        <v>162</v>
      </c>
      <c r="D71" s="270" t="s">
        <v>20</v>
      </c>
      <c r="E71" s="270" t="s">
        <v>20</v>
      </c>
      <c r="F71" s="270" t="s">
        <v>20</v>
      </c>
      <c r="G71" s="270" t="s">
        <v>20</v>
      </c>
      <c r="H71" s="270" t="s">
        <v>20</v>
      </c>
      <c r="I71" s="270" t="s">
        <v>20</v>
      </c>
      <c r="J71" s="270" t="s">
        <v>20</v>
      </c>
    </row>
    <row r="72" spans="1:10" ht="17" x14ac:dyDescent="0.35">
      <c r="A72" s="278" t="s">
        <v>163</v>
      </c>
      <c r="B72" s="22" t="s">
        <v>164</v>
      </c>
      <c r="C72" s="28" t="s">
        <v>165</v>
      </c>
      <c r="D72" s="270" t="s">
        <v>20</v>
      </c>
      <c r="E72" s="270" t="s">
        <v>20</v>
      </c>
      <c r="F72" s="270" t="s">
        <v>20</v>
      </c>
      <c r="G72" s="270" t="s">
        <v>20</v>
      </c>
      <c r="H72" s="270" t="s">
        <v>20</v>
      </c>
      <c r="I72" s="270" t="s">
        <v>20</v>
      </c>
      <c r="J72" s="270" t="s">
        <v>20</v>
      </c>
    </row>
    <row r="73" spans="1:10" ht="17" x14ac:dyDescent="0.35">
      <c r="A73" s="278" t="s">
        <v>166</v>
      </c>
      <c r="B73" s="22" t="s">
        <v>167</v>
      </c>
      <c r="C73" s="28" t="s">
        <v>168</v>
      </c>
      <c r="D73" s="270" t="s">
        <v>20</v>
      </c>
      <c r="E73" s="270" t="s">
        <v>20</v>
      </c>
      <c r="F73" s="26" t="s">
        <v>21</v>
      </c>
      <c r="G73" s="26" t="s">
        <v>21</v>
      </c>
      <c r="H73" s="270" t="s">
        <v>20</v>
      </c>
      <c r="I73" s="270" t="s">
        <v>20</v>
      </c>
      <c r="J73" s="270" t="s">
        <v>20</v>
      </c>
    </row>
    <row r="74" spans="1:10" ht="17" x14ac:dyDescent="0.35">
      <c r="A74" s="278" t="s">
        <v>169</v>
      </c>
      <c r="B74" s="22" t="s">
        <v>170</v>
      </c>
      <c r="C74" s="28" t="s">
        <v>171</v>
      </c>
      <c r="D74" s="270" t="s">
        <v>20</v>
      </c>
      <c r="E74" s="270" t="s">
        <v>20</v>
      </c>
      <c r="F74" s="270" t="s">
        <v>20</v>
      </c>
      <c r="G74" s="270" t="s">
        <v>20</v>
      </c>
      <c r="H74" s="270" t="s">
        <v>20</v>
      </c>
      <c r="I74" s="270" t="s">
        <v>20</v>
      </c>
      <c r="J74" s="270" t="s">
        <v>20</v>
      </c>
    </row>
    <row r="75" spans="1:10" ht="24" x14ac:dyDescent="0.35">
      <c r="A75" s="278" t="s">
        <v>172</v>
      </c>
      <c r="B75" s="22" t="s">
        <v>173</v>
      </c>
      <c r="C75" s="28" t="s">
        <v>174</v>
      </c>
      <c r="D75" s="270" t="s">
        <v>20</v>
      </c>
      <c r="E75" s="270" t="s">
        <v>20</v>
      </c>
      <c r="F75" s="270" t="s">
        <v>20</v>
      </c>
      <c r="G75" s="270" t="s">
        <v>20</v>
      </c>
      <c r="H75" s="270" t="s">
        <v>20</v>
      </c>
      <c r="I75" s="270" t="s">
        <v>20</v>
      </c>
      <c r="J75" s="270" t="s">
        <v>20</v>
      </c>
    </row>
    <row r="76" spans="1:10" ht="24" x14ac:dyDescent="0.35">
      <c r="A76" s="278" t="s">
        <v>175</v>
      </c>
      <c r="B76" s="22" t="s">
        <v>176</v>
      </c>
      <c r="C76" s="28" t="s">
        <v>177</v>
      </c>
      <c r="D76" s="270" t="s">
        <v>20</v>
      </c>
      <c r="E76" s="270" t="s">
        <v>20</v>
      </c>
      <c r="F76" s="270" t="s">
        <v>20</v>
      </c>
      <c r="G76" s="26" t="s">
        <v>21</v>
      </c>
      <c r="H76" s="270" t="s">
        <v>20</v>
      </c>
      <c r="I76" s="270" t="s">
        <v>20</v>
      </c>
      <c r="J76" s="270" t="s">
        <v>20</v>
      </c>
    </row>
    <row r="77" spans="1:10" ht="17" x14ac:dyDescent="0.35">
      <c r="A77" s="278" t="s">
        <v>178</v>
      </c>
      <c r="B77" s="22" t="s">
        <v>179</v>
      </c>
      <c r="C77" s="28" t="s">
        <v>180</v>
      </c>
      <c r="D77" s="270" t="s">
        <v>20</v>
      </c>
      <c r="E77" s="270" t="s">
        <v>20</v>
      </c>
      <c r="F77" s="270" t="s">
        <v>20</v>
      </c>
      <c r="G77" s="26" t="s">
        <v>21</v>
      </c>
      <c r="H77" s="270" t="s">
        <v>20</v>
      </c>
      <c r="I77" s="270" t="s">
        <v>20</v>
      </c>
      <c r="J77" s="270" t="s">
        <v>20</v>
      </c>
    </row>
    <row r="78" spans="1:10" ht="17" x14ac:dyDescent="0.35">
      <c r="A78" s="279" t="s">
        <v>181</v>
      </c>
      <c r="B78" s="23" t="s">
        <v>182</v>
      </c>
      <c r="C78" s="29" t="s">
        <v>183</v>
      </c>
      <c r="D78" s="270" t="s">
        <v>20</v>
      </c>
      <c r="E78" s="26" t="s">
        <v>21</v>
      </c>
      <c r="F78" s="270" t="s">
        <v>20</v>
      </c>
      <c r="G78" s="26" t="s">
        <v>21</v>
      </c>
      <c r="H78" s="270" t="s">
        <v>20</v>
      </c>
      <c r="I78" s="26" t="s">
        <v>21</v>
      </c>
      <c r="J78" s="26" t="s">
        <v>21</v>
      </c>
    </row>
    <row r="79" spans="1:10" ht="17" x14ac:dyDescent="0.35">
      <c r="A79" s="279" t="s">
        <v>184</v>
      </c>
      <c r="B79" s="23" t="s">
        <v>185</v>
      </c>
      <c r="C79" s="29" t="s">
        <v>186</v>
      </c>
      <c r="D79" s="270" t="s">
        <v>20</v>
      </c>
      <c r="E79" s="26" t="s">
        <v>21</v>
      </c>
      <c r="F79" s="26" t="s">
        <v>21</v>
      </c>
      <c r="G79" s="26" t="s">
        <v>21</v>
      </c>
      <c r="H79" s="26" t="s">
        <v>21</v>
      </c>
      <c r="I79" s="26" t="s">
        <v>21</v>
      </c>
      <c r="J79" s="26" t="s">
        <v>21</v>
      </c>
    </row>
    <row r="80" spans="1:10" ht="24" x14ac:dyDescent="0.35">
      <c r="A80" s="279" t="s">
        <v>187</v>
      </c>
      <c r="B80" s="23" t="s">
        <v>188</v>
      </c>
      <c r="C80" s="29" t="s">
        <v>189</v>
      </c>
      <c r="D80" s="270" t="s">
        <v>20</v>
      </c>
      <c r="E80" s="26" t="s">
        <v>21</v>
      </c>
      <c r="F80" s="26" t="s">
        <v>21</v>
      </c>
      <c r="G80" s="26" t="s">
        <v>21</v>
      </c>
      <c r="H80" s="26" t="s">
        <v>21</v>
      </c>
      <c r="I80" s="26" t="s">
        <v>21</v>
      </c>
      <c r="J80" s="26" t="s">
        <v>21</v>
      </c>
    </row>
    <row r="81" spans="1:10" ht="17" x14ac:dyDescent="0.35">
      <c r="A81" s="279" t="s">
        <v>190</v>
      </c>
      <c r="B81" s="23" t="s">
        <v>191</v>
      </c>
      <c r="C81" s="29" t="s">
        <v>192</v>
      </c>
      <c r="D81" s="270" t="s">
        <v>20</v>
      </c>
      <c r="E81" s="26" t="s">
        <v>21</v>
      </c>
      <c r="F81" s="270" t="s">
        <v>20</v>
      </c>
      <c r="G81" s="26" t="s">
        <v>21</v>
      </c>
      <c r="H81" s="270" t="s">
        <v>20</v>
      </c>
      <c r="I81" s="26" t="s">
        <v>21</v>
      </c>
      <c r="J81" s="26" t="s">
        <v>21</v>
      </c>
    </row>
    <row r="82" spans="1:10" ht="17" x14ac:dyDescent="0.35">
      <c r="A82" s="279" t="s">
        <v>193</v>
      </c>
      <c r="B82" s="23" t="s">
        <v>194</v>
      </c>
      <c r="C82" s="29" t="s">
        <v>195</v>
      </c>
      <c r="D82" s="270" t="s">
        <v>20</v>
      </c>
      <c r="E82" s="26" t="s">
        <v>21</v>
      </c>
      <c r="F82" s="270" t="s">
        <v>20</v>
      </c>
      <c r="G82" s="26" t="s">
        <v>21</v>
      </c>
      <c r="H82" s="270" t="s">
        <v>20</v>
      </c>
      <c r="I82" s="26" t="s">
        <v>21</v>
      </c>
      <c r="J82" s="26" t="s">
        <v>21</v>
      </c>
    </row>
    <row r="83" spans="1:10" ht="17" x14ac:dyDescent="0.35">
      <c r="A83" s="279" t="s">
        <v>196</v>
      </c>
      <c r="B83" s="23" t="s">
        <v>197</v>
      </c>
      <c r="C83" s="29" t="s">
        <v>198</v>
      </c>
      <c r="D83" s="270" t="s">
        <v>20</v>
      </c>
      <c r="E83" s="26" t="s">
        <v>21</v>
      </c>
      <c r="F83" s="270" t="s">
        <v>20</v>
      </c>
      <c r="G83" s="26" t="s">
        <v>21</v>
      </c>
      <c r="H83" s="270" t="s">
        <v>20</v>
      </c>
      <c r="I83" s="26" t="s">
        <v>21</v>
      </c>
      <c r="J83" s="26" t="s">
        <v>21</v>
      </c>
    </row>
    <row r="84" spans="1:10" ht="17" x14ac:dyDescent="0.35">
      <c r="A84" s="279" t="s">
        <v>199</v>
      </c>
      <c r="B84" s="23" t="s">
        <v>200</v>
      </c>
      <c r="C84" s="29" t="s">
        <v>201</v>
      </c>
      <c r="D84" s="26" t="s">
        <v>21</v>
      </c>
      <c r="E84" s="26" t="s">
        <v>21</v>
      </c>
      <c r="F84" s="270" t="s">
        <v>20</v>
      </c>
      <c r="G84" s="26" t="s">
        <v>21</v>
      </c>
      <c r="H84" s="270" t="s">
        <v>20</v>
      </c>
      <c r="I84" s="26" t="s">
        <v>21</v>
      </c>
      <c r="J84" s="26" t="s">
        <v>21</v>
      </c>
    </row>
    <row r="85" spans="1:10" ht="17" x14ac:dyDescent="0.35">
      <c r="A85" s="279" t="s">
        <v>202</v>
      </c>
      <c r="B85" s="23" t="s">
        <v>203</v>
      </c>
      <c r="C85" s="29" t="s">
        <v>204</v>
      </c>
      <c r="D85" s="270" t="s">
        <v>20</v>
      </c>
      <c r="E85" s="26" t="s">
        <v>21</v>
      </c>
      <c r="F85" s="270" t="s">
        <v>20</v>
      </c>
      <c r="G85" s="26" t="s">
        <v>21</v>
      </c>
      <c r="H85" s="270" t="s">
        <v>20</v>
      </c>
      <c r="I85" s="26" t="s">
        <v>21</v>
      </c>
      <c r="J85" s="26" t="s">
        <v>21</v>
      </c>
    </row>
    <row r="86" spans="1:10" ht="17" x14ac:dyDescent="0.35">
      <c r="A86" s="278" t="s">
        <v>205</v>
      </c>
      <c r="B86" s="22" t="s">
        <v>206</v>
      </c>
      <c r="C86" s="28" t="s">
        <v>207</v>
      </c>
      <c r="D86" s="270" t="s">
        <v>20</v>
      </c>
      <c r="E86" s="270" t="s">
        <v>20</v>
      </c>
      <c r="F86" s="270" t="s">
        <v>20</v>
      </c>
      <c r="G86" s="270" t="s">
        <v>20</v>
      </c>
      <c r="H86" s="270" t="s">
        <v>20</v>
      </c>
      <c r="I86" s="270" t="s">
        <v>20</v>
      </c>
      <c r="J86" s="270" t="s">
        <v>20</v>
      </c>
    </row>
    <row r="87" spans="1:10" ht="24" x14ac:dyDescent="0.35">
      <c r="A87" s="278" t="s">
        <v>208</v>
      </c>
      <c r="B87" s="22" t="s">
        <v>209</v>
      </c>
      <c r="C87" s="28" t="s">
        <v>210</v>
      </c>
      <c r="D87" s="270" t="s">
        <v>20</v>
      </c>
      <c r="E87" s="270" t="s">
        <v>20</v>
      </c>
      <c r="F87" s="270" t="s">
        <v>20</v>
      </c>
      <c r="G87" s="270" t="s">
        <v>20</v>
      </c>
      <c r="H87" s="270" t="s">
        <v>20</v>
      </c>
      <c r="I87" s="270" t="s">
        <v>20</v>
      </c>
      <c r="J87" s="270" t="s">
        <v>20</v>
      </c>
    </row>
    <row r="88" spans="1:10" ht="17" x14ac:dyDescent="0.35">
      <c r="A88" s="278" t="s">
        <v>211</v>
      </c>
      <c r="B88" s="22" t="s">
        <v>212</v>
      </c>
      <c r="C88" s="28" t="s">
        <v>213</v>
      </c>
      <c r="D88" s="270" t="s">
        <v>20</v>
      </c>
      <c r="E88" s="270" t="s">
        <v>20</v>
      </c>
      <c r="F88" s="270" t="s">
        <v>20</v>
      </c>
      <c r="G88" s="270" t="s">
        <v>20</v>
      </c>
      <c r="H88" s="270" t="s">
        <v>20</v>
      </c>
      <c r="I88" s="270" t="s">
        <v>20</v>
      </c>
      <c r="J88" s="270" t="s">
        <v>20</v>
      </c>
    </row>
    <row r="89" spans="1:10" ht="17" x14ac:dyDescent="0.35">
      <c r="A89" s="278" t="s">
        <v>214</v>
      </c>
      <c r="B89" s="22" t="s">
        <v>215</v>
      </c>
      <c r="C89" s="28" t="s">
        <v>216</v>
      </c>
      <c r="D89" s="270" t="s">
        <v>20</v>
      </c>
      <c r="E89" s="26" t="s">
        <v>21</v>
      </c>
      <c r="F89" s="26" t="s">
        <v>21</v>
      </c>
      <c r="G89" s="26" t="s">
        <v>21</v>
      </c>
      <c r="H89" s="270" t="s">
        <v>20</v>
      </c>
      <c r="I89" s="26" t="s">
        <v>21</v>
      </c>
      <c r="J89" s="26" t="s">
        <v>21</v>
      </c>
    </row>
    <row r="90" spans="1:10" ht="17" x14ac:dyDescent="0.35">
      <c r="A90" s="278" t="s">
        <v>217</v>
      </c>
      <c r="B90" s="22" t="s">
        <v>218</v>
      </c>
      <c r="C90" s="28" t="s">
        <v>219</v>
      </c>
      <c r="D90" s="270" t="s">
        <v>20</v>
      </c>
      <c r="E90" s="26" t="s">
        <v>21</v>
      </c>
      <c r="F90" s="26" t="s">
        <v>21</v>
      </c>
      <c r="G90" s="26" t="s">
        <v>21</v>
      </c>
      <c r="H90" s="270" t="s">
        <v>20</v>
      </c>
      <c r="I90" s="26" t="s">
        <v>21</v>
      </c>
      <c r="J90" s="26" t="s">
        <v>21</v>
      </c>
    </row>
    <row r="91" spans="1:10" ht="17" x14ac:dyDescent="0.35">
      <c r="A91" s="278" t="s">
        <v>220</v>
      </c>
      <c r="B91" s="22" t="s">
        <v>221</v>
      </c>
      <c r="C91" s="28" t="s">
        <v>222</v>
      </c>
      <c r="D91" s="270" t="s">
        <v>20</v>
      </c>
      <c r="E91" s="26" t="s">
        <v>21</v>
      </c>
      <c r="F91" s="26" t="s">
        <v>21</v>
      </c>
      <c r="G91" s="26" t="s">
        <v>21</v>
      </c>
      <c r="H91" s="270" t="s">
        <v>20</v>
      </c>
      <c r="I91" s="26" t="s">
        <v>21</v>
      </c>
      <c r="J91" s="26" t="s">
        <v>21</v>
      </c>
    </row>
    <row r="92" spans="1:10" ht="24" x14ac:dyDescent="0.35">
      <c r="A92" s="278" t="s">
        <v>223</v>
      </c>
      <c r="B92" s="22" t="s">
        <v>224</v>
      </c>
      <c r="C92" s="28" t="s">
        <v>225</v>
      </c>
      <c r="D92" s="270" t="s">
        <v>20</v>
      </c>
      <c r="E92" s="270" t="s">
        <v>20</v>
      </c>
      <c r="F92" s="270" t="s">
        <v>20</v>
      </c>
      <c r="G92" s="270" t="s">
        <v>20</v>
      </c>
      <c r="H92" s="270" t="s">
        <v>20</v>
      </c>
      <c r="I92" s="270" t="s">
        <v>20</v>
      </c>
      <c r="J92" s="270" t="s">
        <v>20</v>
      </c>
    </row>
    <row r="93" spans="1:10" ht="24" x14ac:dyDescent="0.35">
      <c r="A93" s="278" t="s">
        <v>226</v>
      </c>
      <c r="B93" s="22" t="s">
        <v>227</v>
      </c>
      <c r="C93" s="28" t="s">
        <v>228</v>
      </c>
      <c r="D93" s="270" t="s">
        <v>20</v>
      </c>
      <c r="E93" s="270" t="s">
        <v>20</v>
      </c>
      <c r="F93" s="270" t="s">
        <v>20</v>
      </c>
      <c r="G93" s="270" t="s">
        <v>20</v>
      </c>
      <c r="H93" s="270" t="s">
        <v>20</v>
      </c>
      <c r="I93" s="270" t="s">
        <v>20</v>
      </c>
      <c r="J93" s="270" t="s">
        <v>20</v>
      </c>
    </row>
    <row r="94" spans="1:10" ht="24" x14ac:dyDescent="0.35">
      <c r="A94" s="278" t="s">
        <v>229</v>
      </c>
      <c r="B94" s="22" t="s">
        <v>230</v>
      </c>
      <c r="C94" s="28" t="s">
        <v>231</v>
      </c>
      <c r="D94" s="270" t="s">
        <v>20</v>
      </c>
      <c r="E94" s="270" t="s">
        <v>20</v>
      </c>
      <c r="F94" s="270" t="s">
        <v>20</v>
      </c>
      <c r="G94" s="270" t="s">
        <v>20</v>
      </c>
      <c r="H94" s="270" t="s">
        <v>20</v>
      </c>
      <c r="I94" s="270" t="s">
        <v>20</v>
      </c>
      <c r="J94" s="270" t="s">
        <v>20</v>
      </c>
    </row>
    <row r="95" spans="1:10" ht="17" x14ac:dyDescent="0.35">
      <c r="A95" s="278" t="s">
        <v>232</v>
      </c>
      <c r="B95" s="22" t="s">
        <v>233</v>
      </c>
      <c r="C95" s="28" t="s">
        <v>234</v>
      </c>
      <c r="D95" s="270" t="s">
        <v>20</v>
      </c>
      <c r="E95" s="26" t="s">
        <v>21</v>
      </c>
      <c r="F95" s="270" t="s">
        <v>20</v>
      </c>
      <c r="G95" s="270" t="s">
        <v>20</v>
      </c>
      <c r="H95" s="270" t="s">
        <v>20</v>
      </c>
      <c r="I95" s="270" t="s">
        <v>20</v>
      </c>
      <c r="J95" s="270" t="s">
        <v>20</v>
      </c>
    </row>
    <row r="96" spans="1:10" ht="17" x14ac:dyDescent="0.35">
      <c r="A96" s="278" t="s">
        <v>235</v>
      </c>
      <c r="B96" s="22" t="s">
        <v>236</v>
      </c>
      <c r="C96" s="28" t="s">
        <v>237</v>
      </c>
      <c r="D96" s="270" t="s">
        <v>20</v>
      </c>
      <c r="E96" s="270" t="s">
        <v>20</v>
      </c>
      <c r="F96" s="270" t="s">
        <v>20</v>
      </c>
      <c r="G96" s="270" t="s">
        <v>20</v>
      </c>
      <c r="H96" s="270" t="s">
        <v>20</v>
      </c>
      <c r="I96" s="270" t="s">
        <v>20</v>
      </c>
      <c r="J96" s="270" t="s">
        <v>20</v>
      </c>
    </row>
    <row r="97" spans="1:10" ht="17" x14ac:dyDescent="0.35">
      <c r="A97" s="278" t="s">
        <v>238</v>
      </c>
      <c r="B97" s="22" t="s">
        <v>239</v>
      </c>
      <c r="C97" s="28" t="s">
        <v>240</v>
      </c>
      <c r="D97" s="270" t="s">
        <v>20</v>
      </c>
      <c r="E97" s="26" t="s">
        <v>21</v>
      </c>
      <c r="F97" s="26" t="s">
        <v>21</v>
      </c>
      <c r="G97" s="26" t="s">
        <v>21</v>
      </c>
      <c r="H97" s="270" t="s">
        <v>20</v>
      </c>
      <c r="I97" s="26" t="s">
        <v>21</v>
      </c>
      <c r="J97" s="26" t="s">
        <v>21</v>
      </c>
    </row>
    <row r="98" spans="1:10" ht="17" x14ac:dyDescent="0.35">
      <c r="A98" s="278" t="s">
        <v>241</v>
      </c>
      <c r="B98" s="22" t="s">
        <v>242</v>
      </c>
      <c r="C98" s="28" t="s">
        <v>243</v>
      </c>
      <c r="D98" s="270" t="s">
        <v>20</v>
      </c>
      <c r="E98" s="26" t="s">
        <v>21</v>
      </c>
      <c r="F98" s="26" t="s">
        <v>21</v>
      </c>
      <c r="G98" s="26" t="s">
        <v>21</v>
      </c>
      <c r="H98" s="270" t="s">
        <v>20</v>
      </c>
      <c r="I98" s="26" t="s">
        <v>21</v>
      </c>
      <c r="J98" s="26" t="s">
        <v>21</v>
      </c>
    </row>
    <row r="99" spans="1:10" ht="17" x14ac:dyDescent="0.35">
      <c r="A99" s="278" t="s">
        <v>244</v>
      </c>
      <c r="B99" s="22" t="s">
        <v>245</v>
      </c>
      <c r="C99" s="28" t="s">
        <v>246</v>
      </c>
      <c r="D99" s="270" t="s">
        <v>20</v>
      </c>
      <c r="E99" s="270" t="s">
        <v>20</v>
      </c>
      <c r="F99" s="270" t="s">
        <v>20</v>
      </c>
      <c r="G99" s="270" t="s">
        <v>20</v>
      </c>
      <c r="H99" s="270" t="s">
        <v>20</v>
      </c>
      <c r="I99" s="26" t="s">
        <v>21</v>
      </c>
      <c r="J99" s="26" t="s">
        <v>21</v>
      </c>
    </row>
    <row r="100" spans="1:10" ht="24" x14ac:dyDescent="0.35">
      <c r="A100" s="278" t="s">
        <v>247</v>
      </c>
      <c r="B100" s="22" t="s">
        <v>248</v>
      </c>
      <c r="C100" s="28" t="s">
        <v>249</v>
      </c>
      <c r="D100" s="270" t="s">
        <v>20</v>
      </c>
      <c r="E100" s="270" t="s">
        <v>20</v>
      </c>
      <c r="F100" s="26" t="s">
        <v>21</v>
      </c>
      <c r="G100" s="26" t="s">
        <v>21</v>
      </c>
      <c r="H100" s="270" t="s">
        <v>20</v>
      </c>
      <c r="I100" s="270" t="s">
        <v>20</v>
      </c>
      <c r="J100" s="270" t="s">
        <v>20</v>
      </c>
    </row>
    <row r="101" spans="1:10" ht="17" x14ac:dyDescent="0.35">
      <c r="A101" s="279" t="s">
        <v>250</v>
      </c>
      <c r="B101" s="23" t="s">
        <v>251</v>
      </c>
      <c r="C101" s="29" t="s">
        <v>252</v>
      </c>
      <c r="D101" s="270" t="s">
        <v>20</v>
      </c>
      <c r="E101" s="26" t="s">
        <v>21</v>
      </c>
      <c r="F101" s="26" t="s">
        <v>21</v>
      </c>
      <c r="G101" s="26" t="s">
        <v>21</v>
      </c>
      <c r="H101" s="270" t="s">
        <v>20</v>
      </c>
      <c r="I101" s="26" t="s">
        <v>21</v>
      </c>
      <c r="J101" s="26" t="s">
        <v>21</v>
      </c>
    </row>
    <row r="102" spans="1:10" ht="17" x14ac:dyDescent="0.35">
      <c r="A102" s="278" t="s">
        <v>119</v>
      </c>
      <c r="B102" s="22" t="s">
        <v>253</v>
      </c>
      <c r="C102" s="28" t="s">
        <v>254</v>
      </c>
      <c r="D102" s="270" t="s">
        <v>20</v>
      </c>
      <c r="E102" s="270" t="s">
        <v>20</v>
      </c>
      <c r="F102" s="270" t="s">
        <v>20</v>
      </c>
      <c r="G102" s="270" t="s">
        <v>20</v>
      </c>
      <c r="H102" s="270" t="s">
        <v>20</v>
      </c>
      <c r="I102" s="270" t="s">
        <v>20</v>
      </c>
      <c r="J102" s="26" t="s">
        <v>21</v>
      </c>
    </row>
    <row r="103" spans="1:10" ht="24" x14ac:dyDescent="0.35">
      <c r="A103" s="278" t="s">
        <v>122</v>
      </c>
      <c r="B103" s="22" t="s">
        <v>255</v>
      </c>
      <c r="C103" s="28" t="s">
        <v>256</v>
      </c>
      <c r="D103" s="270" t="s">
        <v>20</v>
      </c>
      <c r="E103" s="270" t="s">
        <v>20</v>
      </c>
      <c r="F103" s="270" t="s">
        <v>20</v>
      </c>
      <c r="G103" s="270" t="s">
        <v>20</v>
      </c>
      <c r="H103" s="270" t="s">
        <v>20</v>
      </c>
      <c r="I103" s="270" t="s">
        <v>20</v>
      </c>
      <c r="J103" s="270" t="s">
        <v>20</v>
      </c>
    </row>
    <row r="104" spans="1:10" ht="24" x14ac:dyDescent="0.35">
      <c r="A104" s="278" t="s">
        <v>125</v>
      </c>
      <c r="B104" s="22" t="s">
        <v>257</v>
      </c>
      <c r="C104" s="28" t="s">
        <v>258</v>
      </c>
      <c r="D104" s="270" t="s">
        <v>20</v>
      </c>
      <c r="E104" s="270" t="s">
        <v>20</v>
      </c>
      <c r="F104" s="26" t="s">
        <v>21</v>
      </c>
      <c r="G104" s="26" t="s">
        <v>21</v>
      </c>
      <c r="H104" s="26" t="s">
        <v>21</v>
      </c>
      <c r="I104" s="26" t="s">
        <v>21</v>
      </c>
      <c r="J104" s="26" t="s">
        <v>21</v>
      </c>
    </row>
    <row r="105" spans="1:10" ht="17" x14ac:dyDescent="0.35">
      <c r="A105" s="278" t="s">
        <v>128</v>
      </c>
      <c r="B105" s="22" t="s">
        <v>259</v>
      </c>
      <c r="C105" s="28" t="s">
        <v>260</v>
      </c>
      <c r="D105" s="270" t="s">
        <v>20</v>
      </c>
      <c r="E105" s="270" t="s">
        <v>20</v>
      </c>
      <c r="F105" s="26" t="s">
        <v>21</v>
      </c>
      <c r="G105" s="26" t="s">
        <v>21</v>
      </c>
      <c r="H105" s="26" t="s">
        <v>21</v>
      </c>
      <c r="I105" s="26" t="s">
        <v>21</v>
      </c>
      <c r="J105" s="26" t="s">
        <v>21</v>
      </c>
    </row>
    <row r="106" spans="1:10" ht="17" x14ac:dyDescent="0.35">
      <c r="A106" s="278" t="s">
        <v>261</v>
      </c>
      <c r="B106" s="22" t="s">
        <v>262</v>
      </c>
      <c r="C106" s="30" t="s">
        <v>263</v>
      </c>
      <c r="D106" s="270" t="s">
        <v>20</v>
      </c>
      <c r="E106" s="270" t="s">
        <v>20</v>
      </c>
      <c r="F106" s="26" t="s">
        <v>21</v>
      </c>
      <c r="G106" s="26" t="s">
        <v>21</v>
      </c>
      <c r="H106" s="26" t="s">
        <v>21</v>
      </c>
      <c r="I106" s="26" t="s">
        <v>21</v>
      </c>
      <c r="J106" s="26" t="s">
        <v>21</v>
      </c>
    </row>
    <row r="107" spans="1:10" ht="17" x14ac:dyDescent="0.35">
      <c r="A107" s="278" t="s">
        <v>264</v>
      </c>
      <c r="B107" s="22" t="s">
        <v>265</v>
      </c>
      <c r="C107" s="28" t="s">
        <v>266</v>
      </c>
      <c r="D107" s="270" t="s">
        <v>20</v>
      </c>
      <c r="E107" s="270" t="s">
        <v>20</v>
      </c>
      <c r="F107" s="26" t="s">
        <v>21</v>
      </c>
      <c r="G107" s="26" t="s">
        <v>21</v>
      </c>
      <c r="H107" s="26" t="s">
        <v>21</v>
      </c>
      <c r="I107" s="26" t="s">
        <v>21</v>
      </c>
      <c r="J107" s="26" t="s">
        <v>21</v>
      </c>
    </row>
    <row r="108" spans="1:10" ht="24" x14ac:dyDescent="0.35">
      <c r="A108" s="278" t="s">
        <v>267</v>
      </c>
      <c r="B108" s="22" t="s">
        <v>268</v>
      </c>
      <c r="C108" s="28" t="s">
        <v>269</v>
      </c>
      <c r="D108" s="270" t="s">
        <v>20</v>
      </c>
      <c r="E108" s="26" t="s">
        <v>21</v>
      </c>
      <c r="F108" s="270" t="s">
        <v>20</v>
      </c>
      <c r="G108" s="26" t="s">
        <v>21</v>
      </c>
      <c r="H108" s="270" t="s">
        <v>20</v>
      </c>
      <c r="I108" s="26" t="s">
        <v>21</v>
      </c>
      <c r="J108" s="26" t="s">
        <v>21</v>
      </c>
    </row>
    <row r="109" spans="1:10" ht="17" x14ac:dyDescent="0.35">
      <c r="A109" s="278" t="s">
        <v>270</v>
      </c>
      <c r="B109" s="22" t="s">
        <v>271</v>
      </c>
      <c r="C109" s="28" t="s">
        <v>272</v>
      </c>
      <c r="D109" s="270" t="s">
        <v>20</v>
      </c>
      <c r="E109" s="270" t="s">
        <v>20</v>
      </c>
      <c r="F109" s="26" t="s">
        <v>21</v>
      </c>
      <c r="G109" s="26" t="s">
        <v>21</v>
      </c>
      <c r="H109" s="26" t="s">
        <v>21</v>
      </c>
      <c r="I109" s="26" t="s">
        <v>21</v>
      </c>
      <c r="J109" s="26" t="s">
        <v>21</v>
      </c>
    </row>
    <row r="110" spans="1:10" ht="17" x14ac:dyDescent="0.35">
      <c r="A110" s="278" t="s">
        <v>143</v>
      </c>
      <c r="B110" s="22" t="s">
        <v>273</v>
      </c>
      <c r="C110" s="28" t="s">
        <v>274</v>
      </c>
      <c r="D110" s="270" t="s">
        <v>20</v>
      </c>
      <c r="E110" s="26" t="s">
        <v>21</v>
      </c>
      <c r="F110" s="26" t="s">
        <v>21</v>
      </c>
      <c r="G110" s="26" t="s">
        <v>21</v>
      </c>
      <c r="H110" s="270" t="s">
        <v>20</v>
      </c>
      <c r="I110" s="270" t="s">
        <v>20</v>
      </c>
      <c r="J110" s="270" t="s">
        <v>20</v>
      </c>
    </row>
    <row r="111" spans="1:10" ht="17" x14ac:dyDescent="0.35">
      <c r="A111" s="279" t="s">
        <v>275</v>
      </c>
      <c r="B111" s="23" t="s">
        <v>276</v>
      </c>
      <c r="C111" s="29" t="s">
        <v>277</v>
      </c>
      <c r="D111" s="270" t="s">
        <v>20</v>
      </c>
      <c r="E111" s="26" t="s">
        <v>21</v>
      </c>
      <c r="F111" s="26" t="s">
        <v>21</v>
      </c>
      <c r="G111" s="26" t="s">
        <v>21</v>
      </c>
      <c r="H111" s="270" t="s">
        <v>20</v>
      </c>
      <c r="I111" s="270" t="s">
        <v>20</v>
      </c>
      <c r="J111" s="270" t="s">
        <v>20</v>
      </c>
    </row>
    <row r="112" spans="1:10" ht="17" x14ac:dyDescent="0.35">
      <c r="A112" s="278" t="s">
        <v>149</v>
      </c>
      <c r="B112" s="22" t="s">
        <v>278</v>
      </c>
      <c r="C112" s="28" t="s">
        <v>279</v>
      </c>
      <c r="D112" s="270" t="s">
        <v>20</v>
      </c>
      <c r="E112" s="26" t="s">
        <v>21</v>
      </c>
      <c r="F112" s="26" t="s">
        <v>21</v>
      </c>
      <c r="G112" s="26" t="s">
        <v>21</v>
      </c>
      <c r="H112" s="26" t="s">
        <v>21</v>
      </c>
      <c r="I112" s="26" t="s">
        <v>21</v>
      </c>
      <c r="J112" s="26" t="s">
        <v>21</v>
      </c>
    </row>
    <row r="113" spans="1:10" ht="17" x14ac:dyDescent="0.35">
      <c r="A113" s="278" t="s">
        <v>152</v>
      </c>
      <c r="B113" s="22" t="s">
        <v>280</v>
      </c>
      <c r="C113" s="28" t="s">
        <v>281</v>
      </c>
      <c r="D113" s="270" t="s">
        <v>20</v>
      </c>
      <c r="E113" s="26" t="s">
        <v>21</v>
      </c>
      <c r="F113" s="26" t="s">
        <v>21</v>
      </c>
      <c r="G113" s="26" t="s">
        <v>21</v>
      </c>
      <c r="H113" s="26" t="s">
        <v>21</v>
      </c>
      <c r="I113" s="26" t="s">
        <v>21</v>
      </c>
      <c r="J113" s="26" t="s">
        <v>21</v>
      </c>
    </row>
    <row r="114" spans="1:10" ht="17" x14ac:dyDescent="0.35">
      <c r="A114" s="278" t="s">
        <v>282</v>
      </c>
      <c r="B114" s="22" t="s">
        <v>283</v>
      </c>
      <c r="C114" s="28" t="s">
        <v>284</v>
      </c>
      <c r="D114" s="270" t="s">
        <v>20</v>
      </c>
      <c r="E114" s="270" t="s">
        <v>20</v>
      </c>
      <c r="F114" s="26" t="s">
        <v>21</v>
      </c>
      <c r="G114" s="26" t="s">
        <v>21</v>
      </c>
      <c r="H114" s="26" t="s">
        <v>21</v>
      </c>
      <c r="I114" s="26" t="s">
        <v>21</v>
      </c>
      <c r="J114" s="26" t="s">
        <v>21</v>
      </c>
    </row>
    <row r="115" spans="1:10" ht="24" x14ac:dyDescent="0.35">
      <c r="A115" s="278" t="s">
        <v>285</v>
      </c>
      <c r="B115" s="22" t="s">
        <v>286</v>
      </c>
      <c r="C115" s="28" t="s">
        <v>287</v>
      </c>
      <c r="D115" s="270" t="s">
        <v>20</v>
      </c>
      <c r="E115" s="270" t="s">
        <v>20</v>
      </c>
      <c r="F115" s="26" t="s">
        <v>21</v>
      </c>
      <c r="G115" s="26" t="s">
        <v>21</v>
      </c>
      <c r="H115" s="270" t="s">
        <v>20</v>
      </c>
      <c r="I115" s="270" t="s">
        <v>20</v>
      </c>
      <c r="J115" s="270" t="s">
        <v>20</v>
      </c>
    </row>
    <row r="116" spans="1:10" ht="17" x14ac:dyDescent="0.35">
      <c r="A116" s="278" t="s">
        <v>161</v>
      </c>
      <c r="B116" s="22" t="s">
        <v>288</v>
      </c>
      <c r="C116" s="28" t="s">
        <v>289</v>
      </c>
      <c r="D116" s="270" t="s">
        <v>20</v>
      </c>
      <c r="E116" s="270" t="s">
        <v>20</v>
      </c>
      <c r="F116" s="270" t="s">
        <v>20</v>
      </c>
      <c r="G116" s="270" t="s">
        <v>20</v>
      </c>
      <c r="H116" s="270" t="s">
        <v>20</v>
      </c>
      <c r="I116" s="270" t="s">
        <v>20</v>
      </c>
      <c r="J116" s="270" t="s">
        <v>20</v>
      </c>
    </row>
    <row r="117" spans="1:10" ht="24" x14ac:dyDescent="0.35">
      <c r="A117" s="279" t="s">
        <v>290</v>
      </c>
      <c r="B117" s="23" t="s">
        <v>291</v>
      </c>
      <c r="C117" s="29" t="s">
        <v>292</v>
      </c>
      <c r="D117" s="270" t="s">
        <v>20</v>
      </c>
      <c r="E117" s="26" t="s">
        <v>21</v>
      </c>
      <c r="F117" s="270" t="s">
        <v>20</v>
      </c>
      <c r="G117" s="270" t="s">
        <v>20</v>
      </c>
      <c r="H117" s="270" t="s">
        <v>20</v>
      </c>
      <c r="I117" s="270" t="s">
        <v>20</v>
      </c>
      <c r="J117" s="270" t="s">
        <v>20</v>
      </c>
    </row>
    <row r="118" spans="1:10" ht="17" x14ac:dyDescent="0.35">
      <c r="A118" s="279" t="s">
        <v>293</v>
      </c>
      <c r="B118" s="23" t="s">
        <v>294</v>
      </c>
      <c r="C118" s="29" t="s">
        <v>295</v>
      </c>
      <c r="D118" s="270" t="s">
        <v>20</v>
      </c>
      <c r="E118" s="26" t="s">
        <v>21</v>
      </c>
      <c r="F118" s="26" t="s">
        <v>21</v>
      </c>
      <c r="G118" s="26" t="s">
        <v>21</v>
      </c>
      <c r="H118" s="270" t="s">
        <v>20</v>
      </c>
      <c r="I118" s="26" t="s">
        <v>21</v>
      </c>
      <c r="J118" s="26" t="s">
        <v>21</v>
      </c>
    </row>
    <row r="119" spans="1:10" ht="24" x14ac:dyDescent="0.35">
      <c r="A119" s="279" t="s">
        <v>296</v>
      </c>
      <c r="B119" s="23" t="s">
        <v>297</v>
      </c>
      <c r="C119" s="29" t="s">
        <v>298</v>
      </c>
      <c r="D119" s="270" t="s">
        <v>20</v>
      </c>
      <c r="E119" s="26" t="s">
        <v>21</v>
      </c>
      <c r="F119" s="26" t="s">
        <v>21</v>
      </c>
      <c r="G119" s="26" t="s">
        <v>21</v>
      </c>
      <c r="H119" s="270" t="s">
        <v>20</v>
      </c>
      <c r="I119" s="26" t="s">
        <v>21</v>
      </c>
      <c r="J119" s="26" t="s">
        <v>21</v>
      </c>
    </row>
    <row r="120" spans="1:10" ht="17" x14ac:dyDescent="0.35">
      <c r="A120" s="278" t="s">
        <v>173</v>
      </c>
      <c r="B120" s="22" t="s">
        <v>299</v>
      </c>
      <c r="C120" s="28" t="s">
        <v>300</v>
      </c>
      <c r="D120" s="270" t="s">
        <v>20</v>
      </c>
      <c r="E120" s="270" t="s">
        <v>20</v>
      </c>
      <c r="F120" s="270" t="s">
        <v>20</v>
      </c>
      <c r="G120" s="270" t="s">
        <v>20</v>
      </c>
      <c r="H120" s="270" t="s">
        <v>20</v>
      </c>
      <c r="I120" s="270" t="s">
        <v>20</v>
      </c>
      <c r="J120" s="270" t="s">
        <v>20</v>
      </c>
    </row>
    <row r="121" spans="1:10" ht="17" x14ac:dyDescent="0.35">
      <c r="A121" s="278" t="s">
        <v>176</v>
      </c>
      <c r="B121" s="22" t="s">
        <v>301</v>
      </c>
      <c r="C121" s="28" t="s">
        <v>302</v>
      </c>
      <c r="D121" s="270" t="s">
        <v>20</v>
      </c>
      <c r="E121" s="270" t="s">
        <v>20</v>
      </c>
      <c r="F121" s="270" t="s">
        <v>20</v>
      </c>
      <c r="G121" s="270" t="s">
        <v>20</v>
      </c>
      <c r="H121" s="270" t="s">
        <v>20</v>
      </c>
      <c r="I121" s="270" t="s">
        <v>20</v>
      </c>
      <c r="J121" s="270" t="s">
        <v>20</v>
      </c>
    </row>
    <row r="122" spans="1:10" ht="17" x14ac:dyDescent="0.35">
      <c r="A122" s="279" t="s">
        <v>303</v>
      </c>
      <c r="B122" s="23" t="s">
        <v>304</v>
      </c>
      <c r="C122" s="29" t="s">
        <v>305</v>
      </c>
      <c r="D122" s="270" t="s">
        <v>20</v>
      </c>
      <c r="E122" s="26" t="s">
        <v>21</v>
      </c>
      <c r="F122" s="26" t="s">
        <v>21</v>
      </c>
      <c r="G122" s="26" t="s">
        <v>21</v>
      </c>
      <c r="H122" s="26" t="s">
        <v>21</v>
      </c>
      <c r="I122" s="26" t="s">
        <v>21</v>
      </c>
      <c r="J122" s="26" t="s">
        <v>21</v>
      </c>
    </row>
    <row r="123" spans="1:10" ht="17" x14ac:dyDescent="0.35">
      <c r="A123" s="278" t="s">
        <v>306</v>
      </c>
      <c r="B123" s="22" t="s">
        <v>307</v>
      </c>
      <c r="C123" s="28" t="s">
        <v>308</v>
      </c>
      <c r="D123" s="26" t="s">
        <v>21</v>
      </c>
      <c r="E123" s="26" t="s">
        <v>21</v>
      </c>
      <c r="F123" s="26" t="s">
        <v>21</v>
      </c>
      <c r="G123" s="26" t="s">
        <v>21</v>
      </c>
      <c r="H123" s="270" t="s">
        <v>20</v>
      </c>
      <c r="I123" s="270" t="s">
        <v>20</v>
      </c>
      <c r="J123" s="270" t="s">
        <v>20</v>
      </c>
    </row>
    <row r="124" spans="1:10" ht="17" x14ac:dyDescent="0.35">
      <c r="A124" s="278" t="s">
        <v>309</v>
      </c>
      <c r="B124" s="22" t="s">
        <v>310</v>
      </c>
      <c r="C124" s="28" t="s">
        <v>311</v>
      </c>
      <c r="D124" s="270" t="s">
        <v>20</v>
      </c>
      <c r="E124" s="270" t="s">
        <v>20</v>
      </c>
      <c r="F124" s="270" t="s">
        <v>20</v>
      </c>
      <c r="G124" s="270" t="s">
        <v>20</v>
      </c>
      <c r="H124" s="270" t="s">
        <v>20</v>
      </c>
      <c r="I124" s="270" t="s">
        <v>20</v>
      </c>
      <c r="J124" s="270" t="s">
        <v>20</v>
      </c>
    </row>
    <row r="125" spans="1:10" ht="17" x14ac:dyDescent="0.35">
      <c r="A125" s="278" t="s">
        <v>312</v>
      </c>
      <c r="B125" s="22" t="s">
        <v>313</v>
      </c>
      <c r="C125" s="28" t="s">
        <v>314</v>
      </c>
      <c r="D125" s="270" t="s">
        <v>20</v>
      </c>
      <c r="E125" s="270" t="s">
        <v>20</v>
      </c>
      <c r="F125" s="270" t="s">
        <v>20</v>
      </c>
      <c r="G125" s="270" t="s">
        <v>20</v>
      </c>
      <c r="H125" s="270" t="s">
        <v>20</v>
      </c>
      <c r="I125" s="270" t="s">
        <v>20</v>
      </c>
      <c r="J125" s="270" t="s">
        <v>20</v>
      </c>
    </row>
    <row r="126" spans="1:10" ht="17" x14ac:dyDescent="0.35">
      <c r="A126" s="278" t="s">
        <v>315</v>
      </c>
      <c r="B126" s="22" t="s">
        <v>316</v>
      </c>
      <c r="C126" s="28" t="s">
        <v>317</v>
      </c>
      <c r="D126" s="270" t="s">
        <v>20</v>
      </c>
      <c r="E126" s="270" t="s">
        <v>20</v>
      </c>
      <c r="F126" s="270" t="s">
        <v>20</v>
      </c>
      <c r="G126" s="270" t="s">
        <v>20</v>
      </c>
      <c r="H126" s="270" t="s">
        <v>20</v>
      </c>
      <c r="I126" s="270" t="s">
        <v>20</v>
      </c>
      <c r="J126" s="270" t="s">
        <v>20</v>
      </c>
    </row>
    <row r="127" spans="1:10" ht="17" x14ac:dyDescent="0.35">
      <c r="A127" s="278" t="s">
        <v>318</v>
      </c>
      <c r="B127" s="22" t="s">
        <v>319</v>
      </c>
      <c r="C127" s="28" t="s">
        <v>320</v>
      </c>
      <c r="D127" s="270" t="s">
        <v>20</v>
      </c>
      <c r="E127" s="270" t="s">
        <v>20</v>
      </c>
      <c r="F127" s="270" t="s">
        <v>20</v>
      </c>
      <c r="G127" s="270" t="s">
        <v>20</v>
      </c>
      <c r="H127" s="270" t="s">
        <v>20</v>
      </c>
      <c r="I127" s="270" t="s">
        <v>20</v>
      </c>
      <c r="J127" s="270" t="s">
        <v>20</v>
      </c>
    </row>
    <row r="128" spans="1:10" ht="17" x14ac:dyDescent="0.35">
      <c r="A128" s="278" t="s">
        <v>321</v>
      </c>
      <c r="B128" s="22" t="s">
        <v>322</v>
      </c>
      <c r="C128" s="28" t="s">
        <v>323</v>
      </c>
      <c r="D128" s="270" t="s">
        <v>20</v>
      </c>
      <c r="E128" s="270" t="s">
        <v>20</v>
      </c>
      <c r="F128" s="270" t="s">
        <v>20</v>
      </c>
      <c r="G128" s="270" t="s">
        <v>20</v>
      </c>
      <c r="H128" s="270" t="s">
        <v>20</v>
      </c>
      <c r="I128" s="270" t="s">
        <v>20</v>
      </c>
      <c r="J128" s="270" t="s">
        <v>20</v>
      </c>
    </row>
    <row r="129" spans="1:10" ht="17" x14ac:dyDescent="0.35">
      <c r="A129" s="278" t="s">
        <v>324</v>
      </c>
      <c r="B129" s="22" t="s">
        <v>325</v>
      </c>
      <c r="C129" s="28" t="s">
        <v>326</v>
      </c>
      <c r="D129" s="270" t="s">
        <v>20</v>
      </c>
      <c r="E129" s="270" t="s">
        <v>20</v>
      </c>
      <c r="F129" s="270" t="s">
        <v>20</v>
      </c>
      <c r="G129" s="270" t="s">
        <v>20</v>
      </c>
      <c r="H129" s="270" t="s">
        <v>20</v>
      </c>
      <c r="I129" s="270" t="s">
        <v>20</v>
      </c>
      <c r="J129" s="270" t="s">
        <v>20</v>
      </c>
    </row>
    <row r="130" spans="1:10" ht="17" x14ac:dyDescent="0.35">
      <c r="A130" s="278" t="s">
        <v>327</v>
      </c>
      <c r="B130" s="22" t="s">
        <v>328</v>
      </c>
      <c r="C130" s="28" t="s">
        <v>329</v>
      </c>
      <c r="D130" s="270" t="s">
        <v>20</v>
      </c>
      <c r="E130" s="270" t="s">
        <v>20</v>
      </c>
      <c r="F130" s="270" t="s">
        <v>20</v>
      </c>
      <c r="G130" s="270" t="s">
        <v>20</v>
      </c>
      <c r="H130" s="270" t="s">
        <v>20</v>
      </c>
      <c r="I130" s="270" t="s">
        <v>20</v>
      </c>
      <c r="J130" s="270" t="s">
        <v>20</v>
      </c>
    </row>
    <row r="131" spans="1:10" ht="24" x14ac:dyDescent="0.35">
      <c r="A131" s="278" t="s">
        <v>206</v>
      </c>
      <c r="B131" s="22" t="s">
        <v>330</v>
      </c>
      <c r="C131" s="28" t="s">
        <v>331</v>
      </c>
      <c r="D131" s="270" t="s">
        <v>20</v>
      </c>
      <c r="E131" s="270" t="s">
        <v>20</v>
      </c>
      <c r="F131" s="270" t="s">
        <v>20</v>
      </c>
      <c r="G131" s="270" t="s">
        <v>20</v>
      </c>
      <c r="H131" s="270" t="s">
        <v>20</v>
      </c>
      <c r="I131" s="270" t="s">
        <v>20</v>
      </c>
      <c r="J131" s="270" t="s">
        <v>20</v>
      </c>
    </row>
    <row r="132" spans="1:10" ht="17" x14ac:dyDescent="0.35">
      <c r="A132" s="278" t="s">
        <v>209</v>
      </c>
      <c r="B132" s="22" t="s">
        <v>332</v>
      </c>
      <c r="C132" s="28" t="s">
        <v>333</v>
      </c>
      <c r="D132" s="270" t="s">
        <v>20</v>
      </c>
      <c r="E132" s="270" t="s">
        <v>20</v>
      </c>
      <c r="F132" s="270" t="s">
        <v>20</v>
      </c>
      <c r="G132" s="270" t="s">
        <v>20</v>
      </c>
      <c r="H132" s="270" t="s">
        <v>20</v>
      </c>
      <c r="I132" s="270" t="s">
        <v>20</v>
      </c>
      <c r="J132" s="270" t="s">
        <v>20</v>
      </c>
    </row>
    <row r="133" spans="1:10" ht="17" x14ac:dyDescent="0.35">
      <c r="A133" s="278" t="s">
        <v>212</v>
      </c>
      <c r="B133" s="22" t="s">
        <v>334</v>
      </c>
      <c r="C133" s="28" t="s">
        <v>335</v>
      </c>
      <c r="D133" s="270" t="s">
        <v>20</v>
      </c>
      <c r="E133" s="270" t="s">
        <v>20</v>
      </c>
      <c r="F133" s="270" t="s">
        <v>20</v>
      </c>
      <c r="G133" s="270" t="s">
        <v>20</v>
      </c>
      <c r="H133" s="26" t="s">
        <v>21</v>
      </c>
      <c r="I133" s="26" t="s">
        <v>21</v>
      </c>
      <c r="J133" s="26" t="s">
        <v>21</v>
      </c>
    </row>
    <row r="134" spans="1:10" ht="17" x14ac:dyDescent="0.35">
      <c r="A134" s="278" t="s">
        <v>215</v>
      </c>
      <c r="B134" s="22" t="s">
        <v>336</v>
      </c>
      <c r="C134" s="28" t="s">
        <v>337</v>
      </c>
      <c r="D134" s="270" t="s">
        <v>20</v>
      </c>
      <c r="E134" s="270" t="s">
        <v>20</v>
      </c>
      <c r="F134" s="270" t="s">
        <v>20</v>
      </c>
      <c r="G134" s="270" t="s">
        <v>20</v>
      </c>
      <c r="H134" s="270" t="s">
        <v>20</v>
      </c>
      <c r="I134" s="270" t="s">
        <v>20</v>
      </c>
      <c r="J134" s="270" t="s">
        <v>20</v>
      </c>
    </row>
    <row r="135" spans="1:10" ht="17" x14ac:dyDescent="0.35">
      <c r="A135" s="278" t="s">
        <v>218</v>
      </c>
      <c r="B135" s="22" t="s">
        <v>338</v>
      </c>
      <c r="C135" s="28" t="s">
        <v>339</v>
      </c>
      <c r="D135" s="270" t="s">
        <v>20</v>
      </c>
      <c r="E135" s="270" t="s">
        <v>20</v>
      </c>
      <c r="F135" s="270" t="s">
        <v>20</v>
      </c>
      <c r="G135" s="270" t="s">
        <v>20</v>
      </c>
      <c r="H135" s="270" t="s">
        <v>20</v>
      </c>
      <c r="I135" s="270" t="s">
        <v>20</v>
      </c>
      <c r="J135" s="270" t="s">
        <v>20</v>
      </c>
    </row>
    <row r="136" spans="1:10" ht="17" x14ac:dyDescent="0.35">
      <c r="A136" s="279" t="s">
        <v>340</v>
      </c>
      <c r="B136" s="23" t="s">
        <v>341</v>
      </c>
      <c r="C136" s="29" t="s">
        <v>342</v>
      </c>
      <c r="D136" s="270" t="s">
        <v>20</v>
      </c>
      <c r="E136" s="26" t="s">
        <v>21</v>
      </c>
      <c r="F136" s="270" t="s">
        <v>20</v>
      </c>
      <c r="G136" s="26" t="s">
        <v>21</v>
      </c>
      <c r="H136" s="270" t="s">
        <v>20</v>
      </c>
      <c r="I136" s="26" t="s">
        <v>21</v>
      </c>
      <c r="J136" s="26" t="s">
        <v>21</v>
      </c>
    </row>
    <row r="137" spans="1:10" ht="24" x14ac:dyDescent="0.35">
      <c r="A137" s="279" t="s">
        <v>343</v>
      </c>
      <c r="B137" s="23" t="s">
        <v>344</v>
      </c>
      <c r="C137" s="29" t="s">
        <v>345</v>
      </c>
      <c r="D137" s="270" t="s">
        <v>20</v>
      </c>
      <c r="E137" s="26" t="s">
        <v>21</v>
      </c>
      <c r="F137" s="26" t="s">
        <v>21</v>
      </c>
      <c r="G137" s="26" t="s">
        <v>21</v>
      </c>
      <c r="H137" s="270" t="s">
        <v>20</v>
      </c>
      <c r="I137" s="270" t="s">
        <v>20</v>
      </c>
      <c r="J137" s="270" t="s">
        <v>20</v>
      </c>
    </row>
    <row r="138" spans="1:10" ht="24" x14ac:dyDescent="0.35">
      <c r="A138" s="279" t="s">
        <v>346</v>
      </c>
      <c r="B138" s="23" t="s">
        <v>347</v>
      </c>
      <c r="C138" s="29" t="s">
        <v>348</v>
      </c>
      <c r="D138" s="270" t="s">
        <v>20</v>
      </c>
      <c r="E138" s="270" t="s">
        <v>20</v>
      </c>
      <c r="F138" s="26" t="s">
        <v>21</v>
      </c>
      <c r="G138" s="26" t="s">
        <v>21</v>
      </c>
      <c r="H138" s="270" t="s">
        <v>20</v>
      </c>
      <c r="I138" s="270" t="s">
        <v>20</v>
      </c>
      <c r="J138" s="270" t="s">
        <v>20</v>
      </c>
    </row>
    <row r="139" spans="1:10" ht="17" x14ac:dyDescent="0.35">
      <c r="A139" s="278" t="s">
        <v>230</v>
      </c>
      <c r="B139" s="22" t="s">
        <v>349</v>
      </c>
      <c r="C139" s="28" t="s">
        <v>350</v>
      </c>
      <c r="D139" s="270" t="s">
        <v>20</v>
      </c>
      <c r="E139" s="270" t="s">
        <v>20</v>
      </c>
      <c r="F139" s="270" t="s">
        <v>20</v>
      </c>
      <c r="G139" s="270" t="s">
        <v>20</v>
      </c>
      <c r="H139" s="270" t="s">
        <v>20</v>
      </c>
      <c r="I139" s="270" t="s">
        <v>20</v>
      </c>
      <c r="J139" s="270" t="s">
        <v>20</v>
      </c>
    </row>
    <row r="140" spans="1:10" ht="24" x14ac:dyDescent="0.35">
      <c r="A140" s="278" t="s">
        <v>233</v>
      </c>
      <c r="B140" s="22" t="s">
        <v>351</v>
      </c>
      <c r="C140" s="28" t="s">
        <v>352</v>
      </c>
      <c r="D140" s="270" t="s">
        <v>20</v>
      </c>
      <c r="E140" s="270" t="s">
        <v>20</v>
      </c>
      <c r="F140" s="270" t="s">
        <v>20</v>
      </c>
      <c r="G140" s="270" t="s">
        <v>20</v>
      </c>
      <c r="H140" s="270" t="s">
        <v>20</v>
      </c>
      <c r="I140" s="270" t="s">
        <v>20</v>
      </c>
      <c r="J140" s="270" t="s">
        <v>20</v>
      </c>
    </row>
    <row r="141" spans="1:10" ht="17" x14ac:dyDescent="0.35">
      <c r="A141" s="278" t="s">
        <v>253</v>
      </c>
      <c r="B141" s="22" t="s">
        <v>353</v>
      </c>
      <c r="C141" s="28" t="s">
        <v>354</v>
      </c>
      <c r="D141" s="270" t="s">
        <v>20</v>
      </c>
      <c r="E141" s="270" t="s">
        <v>20</v>
      </c>
      <c r="F141" s="270" t="s">
        <v>20</v>
      </c>
      <c r="G141" s="270" t="s">
        <v>20</v>
      </c>
      <c r="H141" s="270" t="s">
        <v>20</v>
      </c>
      <c r="I141" s="270" t="s">
        <v>20</v>
      </c>
      <c r="J141" s="270" t="s">
        <v>20</v>
      </c>
    </row>
    <row r="142" spans="1:10" ht="17" x14ac:dyDescent="0.35">
      <c r="A142" s="278" t="s">
        <v>255</v>
      </c>
      <c r="B142" s="22" t="s">
        <v>355</v>
      </c>
      <c r="C142" s="30" t="s">
        <v>356</v>
      </c>
      <c r="D142" s="26" t="s">
        <v>21</v>
      </c>
      <c r="E142" s="26" t="s">
        <v>21</v>
      </c>
      <c r="F142" s="26" t="s">
        <v>21</v>
      </c>
      <c r="G142" s="26" t="s">
        <v>21</v>
      </c>
      <c r="H142" s="270" t="s">
        <v>20</v>
      </c>
      <c r="I142" s="270" t="s">
        <v>20</v>
      </c>
      <c r="J142" s="270" t="s">
        <v>20</v>
      </c>
    </row>
    <row r="143" spans="1:10" ht="17" x14ac:dyDescent="0.35">
      <c r="A143" s="279" t="s">
        <v>357</v>
      </c>
      <c r="B143" s="23" t="s">
        <v>358</v>
      </c>
      <c r="C143" s="29" t="s">
        <v>359</v>
      </c>
      <c r="D143" s="270" t="s">
        <v>20</v>
      </c>
      <c r="E143" s="270" t="s">
        <v>20</v>
      </c>
      <c r="F143" s="270" t="s">
        <v>20</v>
      </c>
      <c r="G143" s="26" t="s">
        <v>21</v>
      </c>
      <c r="H143" s="270" t="s">
        <v>20</v>
      </c>
      <c r="I143" s="270" t="s">
        <v>20</v>
      </c>
      <c r="J143" s="270" t="s">
        <v>20</v>
      </c>
    </row>
    <row r="144" spans="1:10" ht="17" x14ac:dyDescent="0.35">
      <c r="A144" s="279" t="s">
        <v>360</v>
      </c>
      <c r="B144" s="23" t="s">
        <v>361</v>
      </c>
      <c r="C144" s="31" t="s">
        <v>362</v>
      </c>
      <c r="D144" s="26" t="s">
        <v>21</v>
      </c>
      <c r="E144" s="26" t="s">
        <v>21</v>
      </c>
      <c r="F144" s="26" t="s">
        <v>21</v>
      </c>
      <c r="G144" s="26" t="s">
        <v>21</v>
      </c>
      <c r="H144" s="270" t="s">
        <v>20</v>
      </c>
      <c r="I144" s="270" t="s">
        <v>20</v>
      </c>
      <c r="J144" s="270" t="s">
        <v>20</v>
      </c>
    </row>
    <row r="145" spans="1:10" ht="17" x14ac:dyDescent="0.35">
      <c r="A145" s="278" t="s">
        <v>262</v>
      </c>
      <c r="B145" s="22" t="s">
        <v>363</v>
      </c>
      <c r="C145" s="28" t="s">
        <v>364</v>
      </c>
      <c r="D145" s="270" t="s">
        <v>20</v>
      </c>
      <c r="E145" s="270" t="s">
        <v>20</v>
      </c>
      <c r="F145" s="270" t="s">
        <v>20</v>
      </c>
      <c r="G145" s="270" t="s">
        <v>20</v>
      </c>
      <c r="H145" s="270" t="s">
        <v>20</v>
      </c>
      <c r="I145" s="270" t="s">
        <v>20</v>
      </c>
      <c r="J145" s="270" t="s">
        <v>20</v>
      </c>
    </row>
    <row r="146" spans="1:10" ht="24" x14ac:dyDescent="0.35">
      <c r="A146" s="278" t="s">
        <v>265</v>
      </c>
      <c r="B146" s="22" t="s">
        <v>365</v>
      </c>
      <c r="C146" s="28" t="s">
        <v>366</v>
      </c>
      <c r="D146" s="270" t="s">
        <v>20</v>
      </c>
      <c r="E146" s="270" t="s">
        <v>20</v>
      </c>
      <c r="F146" s="270" t="s">
        <v>20</v>
      </c>
      <c r="G146" s="26" t="s">
        <v>21</v>
      </c>
      <c r="H146" s="270" t="s">
        <v>20</v>
      </c>
      <c r="I146" s="26" t="s">
        <v>21</v>
      </c>
      <c r="J146" s="26" t="s">
        <v>21</v>
      </c>
    </row>
    <row r="147" spans="1:10" ht="24" x14ac:dyDescent="0.35">
      <c r="A147" s="278" t="s">
        <v>268</v>
      </c>
      <c r="B147" s="22" t="s">
        <v>367</v>
      </c>
      <c r="C147" s="28" t="s">
        <v>368</v>
      </c>
      <c r="D147" s="270" t="s">
        <v>20</v>
      </c>
      <c r="E147" s="270" t="s">
        <v>20</v>
      </c>
      <c r="F147" s="270" t="s">
        <v>20</v>
      </c>
      <c r="G147" s="26" t="s">
        <v>21</v>
      </c>
      <c r="H147" s="270" t="s">
        <v>20</v>
      </c>
      <c r="I147" s="270" t="s">
        <v>20</v>
      </c>
      <c r="J147" s="270" t="s">
        <v>20</v>
      </c>
    </row>
    <row r="148" spans="1:10" ht="17" x14ac:dyDescent="0.35">
      <c r="A148" s="278" t="s">
        <v>271</v>
      </c>
      <c r="B148" s="22" t="s">
        <v>369</v>
      </c>
      <c r="C148" s="28" t="s">
        <v>370</v>
      </c>
      <c r="D148" s="270" t="s">
        <v>20</v>
      </c>
      <c r="E148" s="270" t="s">
        <v>20</v>
      </c>
      <c r="F148" s="270" t="s">
        <v>20</v>
      </c>
      <c r="G148" s="270" t="s">
        <v>20</v>
      </c>
      <c r="H148" s="270" t="s">
        <v>20</v>
      </c>
      <c r="I148" s="26" t="s">
        <v>21</v>
      </c>
      <c r="J148" s="26" t="s">
        <v>21</v>
      </c>
    </row>
    <row r="149" spans="1:10" ht="17" x14ac:dyDescent="0.35">
      <c r="A149" s="278" t="s">
        <v>273</v>
      </c>
      <c r="B149" s="22" t="s">
        <v>371</v>
      </c>
      <c r="C149" s="28" t="s">
        <v>372</v>
      </c>
      <c r="D149" s="270" t="s">
        <v>20</v>
      </c>
      <c r="E149" s="270" t="s">
        <v>20</v>
      </c>
      <c r="F149" s="270" t="s">
        <v>20</v>
      </c>
      <c r="G149" s="270" t="s">
        <v>20</v>
      </c>
      <c r="H149" s="270" t="s">
        <v>20</v>
      </c>
      <c r="I149" s="26" t="s">
        <v>21</v>
      </c>
      <c r="J149" s="26" t="s">
        <v>21</v>
      </c>
    </row>
    <row r="150" spans="1:10" ht="17" x14ac:dyDescent="0.35">
      <c r="A150" s="278" t="s">
        <v>373</v>
      </c>
      <c r="B150" s="22" t="s">
        <v>374</v>
      </c>
      <c r="C150" s="28" t="s">
        <v>375</v>
      </c>
      <c r="D150" s="270" t="s">
        <v>20</v>
      </c>
      <c r="E150" s="270" t="s">
        <v>20</v>
      </c>
      <c r="F150" s="270" t="s">
        <v>20</v>
      </c>
      <c r="G150" s="270" t="s">
        <v>20</v>
      </c>
      <c r="H150" s="270" t="s">
        <v>20</v>
      </c>
      <c r="I150" s="270" t="s">
        <v>20</v>
      </c>
      <c r="J150" s="270" t="s">
        <v>20</v>
      </c>
    </row>
    <row r="151" spans="1:10" ht="24" x14ac:dyDescent="0.35">
      <c r="A151" s="279" t="s">
        <v>376</v>
      </c>
      <c r="B151" s="23" t="s">
        <v>377</v>
      </c>
      <c r="C151" s="29" t="s">
        <v>378</v>
      </c>
      <c r="D151" s="270" t="s">
        <v>20</v>
      </c>
      <c r="E151" s="26" t="s">
        <v>21</v>
      </c>
      <c r="F151" s="26" t="s">
        <v>21</v>
      </c>
      <c r="G151" s="26" t="s">
        <v>21</v>
      </c>
      <c r="H151" s="26" t="s">
        <v>21</v>
      </c>
      <c r="I151" s="26" t="s">
        <v>21</v>
      </c>
      <c r="J151" s="26" t="s">
        <v>21</v>
      </c>
    </row>
    <row r="152" spans="1:10" ht="17" x14ac:dyDescent="0.35">
      <c r="A152" s="278" t="s">
        <v>280</v>
      </c>
      <c r="B152" s="22" t="s">
        <v>379</v>
      </c>
      <c r="C152" s="28" t="s">
        <v>380</v>
      </c>
      <c r="D152" s="26" t="s">
        <v>21</v>
      </c>
      <c r="E152" s="26" t="s">
        <v>21</v>
      </c>
      <c r="F152" s="270" t="s">
        <v>20</v>
      </c>
      <c r="G152" s="26" t="s">
        <v>21</v>
      </c>
      <c r="H152" s="270" t="s">
        <v>20</v>
      </c>
      <c r="I152" s="270" t="s">
        <v>20</v>
      </c>
      <c r="J152" s="270" t="s">
        <v>20</v>
      </c>
    </row>
    <row r="153" spans="1:10" ht="24" x14ac:dyDescent="0.35">
      <c r="A153" s="278" t="s">
        <v>283</v>
      </c>
      <c r="B153" s="22" t="s">
        <v>381</v>
      </c>
      <c r="C153" s="28" t="s">
        <v>382</v>
      </c>
      <c r="D153" s="270" t="s">
        <v>20</v>
      </c>
      <c r="E153" s="270" t="s">
        <v>20</v>
      </c>
      <c r="F153" s="270" t="s">
        <v>20</v>
      </c>
      <c r="G153" s="26" t="s">
        <v>21</v>
      </c>
      <c r="H153" s="270" t="s">
        <v>20</v>
      </c>
      <c r="I153" s="270" t="s">
        <v>20</v>
      </c>
      <c r="J153" s="270" t="s">
        <v>20</v>
      </c>
    </row>
    <row r="154" spans="1:10" ht="17" x14ac:dyDescent="0.35">
      <c r="A154" s="278" t="s">
        <v>286</v>
      </c>
      <c r="B154" s="22" t="s">
        <v>383</v>
      </c>
      <c r="C154" s="28" t="s">
        <v>384</v>
      </c>
      <c r="D154" s="270" t="s">
        <v>20</v>
      </c>
      <c r="E154" s="270" t="s">
        <v>20</v>
      </c>
      <c r="F154" s="270" t="s">
        <v>20</v>
      </c>
      <c r="G154" s="26" t="s">
        <v>21</v>
      </c>
      <c r="H154" s="270" t="s">
        <v>20</v>
      </c>
      <c r="I154" s="270" t="s">
        <v>20</v>
      </c>
      <c r="J154" s="270" t="s">
        <v>20</v>
      </c>
    </row>
    <row r="155" spans="1:10" ht="24" x14ac:dyDescent="0.35">
      <c r="A155" s="278" t="s">
        <v>288</v>
      </c>
      <c r="B155" s="22" t="s">
        <v>385</v>
      </c>
      <c r="C155" s="28" t="s">
        <v>386</v>
      </c>
      <c r="D155" s="270" t="s">
        <v>20</v>
      </c>
      <c r="E155" s="270" t="s">
        <v>20</v>
      </c>
      <c r="F155" s="270" t="s">
        <v>20</v>
      </c>
      <c r="G155" s="26" t="s">
        <v>21</v>
      </c>
      <c r="H155" s="270" t="s">
        <v>20</v>
      </c>
      <c r="I155" s="270" t="s">
        <v>20</v>
      </c>
      <c r="J155" s="270" t="s">
        <v>20</v>
      </c>
    </row>
    <row r="156" spans="1:10" ht="17" x14ac:dyDescent="0.35">
      <c r="A156" s="278" t="s">
        <v>387</v>
      </c>
      <c r="B156" s="22" t="s">
        <v>388</v>
      </c>
      <c r="C156" s="28" t="s">
        <v>389</v>
      </c>
      <c r="D156" s="270" t="s">
        <v>20</v>
      </c>
      <c r="E156" s="26" t="s">
        <v>21</v>
      </c>
      <c r="F156" s="270" t="s">
        <v>20</v>
      </c>
      <c r="G156" s="26" t="s">
        <v>21</v>
      </c>
      <c r="H156" s="270" t="s">
        <v>20</v>
      </c>
      <c r="I156" s="270" t="s">
        <v>20</v>
      </c>
      <c r="J156" s="270" t="s">
        <v>20</v>
      </c>
    </row>
    <row r="157" spans="1:10" ht="17" x14ac:dyDescent="0.35">
      <c r="A157" s="278" t="s">
        <v>390</v>
      </c>
      <c r="B157" s="22" t="s">
        <v>391</v>
      </c>
      <c r="C157" s="28" t="s">
        <v>392</v>
      </c>
      <c r="D157" s="270" t="s">
        <v>20</v>
      </c>
      <c r="E157" s="26" t="s">
        <v>21</v>
      </c>
      <c r="F157" s="270" t="s">
        <v>20</v>
      </c>
      <c r="G157" s="26" t="s">
        <v>21</v>
      </c>
      <c r="H157" s="26" t="s">
        <v>21</v>
      </c>
      <c r="I157" s="26" t="s">
        <v>21</v>
      </c>
      <c r="J157" s="26" t="s">
        <v>21</v>
      </c>
    </row>
    <row r="158" spans="1:10" ht="24" x14ac:dyDescent="0.35">
      <c r="A158" s="279" t="s">
        <v>297</v>
      </c>
      <c r="B158" s="23" t="s">
        <v>393</v>
      </c>
      <c r="C158" s="29" t="s">
        <v>394</v>
      </c>
      <c r="D158" s="270" t="s">
        <v>20</v>
      </c>
      <c r="E158" s="270" t="s">
        <v>20</v>
      </c>
      <c r="F158" s="270" t="s">
        <v>20</v>
      </c>
      <c r="G158" s="26" t="s">
        <v>21</v>
      </c>
      <c r="H158" s="270" t="s">
        <v>20</v>
      </c>
      <c r="I158" s="270" t="s">
        <v>20</v>
      </c>
      <c r="J158" s="270" t="s">
        <v>20</v>
      </c>
    </row>
    <row r="159" spans="1:10" ht="17" x14ac:dyDescent="0.35">
      <c r="A159" s="278" t="s">
        <v>353</v>
      </c>
      <c r="B159" s="22" t="s">
        <v>395</v>
      </c>
      <c r="C159" s="28" t="s">
        <v>396</v>
      </c>
      <c r="D159" s="26" t="s">
        <v>21</v>
      </c>
      <c r="E159" s="26" t="s">
        <v>21</v>
      </c>
      <c r="F159" s="270" t="s">
        <v>20</v>
      </c>
      <c r="G159" s="270" t="s">
        <v>20</v>
      </c>
      <c r="H159" s="270" t="s">
        <v>20</v>
      </c>
      <c r="I159" s="270" t="s">
        <v>20</v>
      </c>
      <c r="J159" s="270" t="s">
        <v>20</v>
      </c>
    </row>
    <row r="160" spans="1:10" ht="17" x14ac:dyDescent="0.35">
      <c r="A160" s="278" t="s">
        <v>355</v>
      </c>
      <c r="B160" s="22" t="s">
        <v>397</v>
      </c>
      <c r="C160" s="28" t="s">
        <v>398</v>
      </c>
      <c r="D160" s="26" t="s">
        <v>21</v>
      </c>
      <c r="E160" s="26" t="s">
        <v>21</v>
      </c>
      <c r="F160" s="270" t="s">
        <v>20</v>
      </c>
      <c r="G160" s="270" t="s">
        <v>20</v>
      </c>
      <c r="H160" s="270" t="s">
        <v>20</v>
      </c>
      <c r="I160" s="270" t="s">
        <v>20</v>
      </c>
      <c r="J160" s="270" t="s">
        <v>20</v>
      </c>
    </row>
    <row r="161" spans="1:10" ht="17" x14ac:dyDescent="0.35">
      <c r="A161" s="278" t="s">
        <v>399</v>
      </c>
      <c r="B161" s="22" t="s">
        <v>400</v>
      </c>
      <c r="C161" s="28" t="s">
        <v>401</v>
      </c>
      <c r="D161" s="270" t="s">
        <v>20</v>
      </c>
      <c r="E161" s="26" t="s">
        <v>21</v>
      </c>
      <c r="F161" s="270" t="s">
        <v>20</v>
      </c>
      <c r="G161" s="26" t="s">
        <v>21</v>
      </c>
      <c r="H161" s="270" t="s">
        <v>20</v>
      </c>
      <c r="I161" s="26" t="s">
        <v>21</v>
      </c>
      <c r="J161" s="26" t="s">
        <v>21</v>
      </c>
    </row>
    <row r="162" spans="1:10" ht="24" x14ac:dyDescent="0.35">
      <c r="A162" s="278" t="s">
        <v>402</v>
      </c>
      <c r="B162" s="22" t="s">
        <v>403</v>
      </c>
      <c r="C162" s="28" t="s">
        <v>404</v>
      </c>
      <c r="D162" s="270" t="s">
        <v>20</v>
      </c>
      <c r="E162" s="26" t="s">
        <v>21</v>
      </c>
      <c r="F162" s="26" t="s">
        <v>21</v>
      </c>
      <c r="G162" s="26" t="s">
        <v>21</v>
      </c>
      <c r="H162" s="26" t="s">
        <v>21</v>
      </c>
      <c r="I162" s="26" t="s">
        <v>21</v>
      </c>
      <c r="J162" s="26" t="s">
        <v>21</v>
      </c>
    </row>
    <row r="163" spans="1:10" ht="17" x14ac:dyDescent="0.35">
      <c r="A163" s="278" t="s">
        <v>363</v>
      </c>
      <c r="B163" s="22" t="s">
        <v>405</v>
      </c>
      <c r="C163" s="28" t="s">
        <v>406</v>
      </c>
      <c r="D163" s="270" t="s">
        <v>20</v>
      </c>
      <c r="E163" s="26" t="s">
        <v>21</v>
      </c>
      <c r="F163" s="26" t="s">
        <v>21</v>
      </c>
      <c r="G163" s="26" t="s">
        <v>21</v>
      </c>
      <c r="H163" s="270" t="s">
        <v>20</v>
      </c>
      <c r="I163" s="270" t="s">
        <v>20</v>
      </c>
      <c r="J163" s="26" t="s">
        <v>21</v>
      </c>
    </row>
    <row r="164" spans="1:10" ht="17" x14ac:dyDescent="0.35">
      <c r="A164" s="278" t="s">
        <v>365</v>
      </c>
      <c r="B164" s="22" t="s">
        <v>407</v>
      </c>
      <c r="C164" s="30" t="s">
        <v>408</v>
      </c>
      <c r="D164" s="270" t="s">
        <v>20</v>
      </c>
      <c r="E164" s="26" t="s">
        <v>21</v>
      </c>
      <c r="F164" s="26" t="s">
        <v>21</v>
      </c>
      <c r="G164" s="26" t="s">
        <v>21</v>
      </c>
      <c r="H164" s="26" t="s">
        <v>21</v>
      </c>
      <c r="I164" s="26" t="s">
        <v>21</v>
      </c>
      <c r="J164" s="26" t="s">
        <v>21</v>
      </c>
    </row>
    <row r="165" spans="1:10" ht="13" x14ac:dyDescent="0.35">
      <c r="A165" s="278" t="s">
        <v>367</v>
      </c>
      <c r="B165" s="22" t="s">
        <v>409</v>
      </c>
      <c r="C165" s="28" t="s">
        <v>410</v>
      </c>
      <c r="D165" s="26" t="s">
        <v>21</v>
      </c>
      <c r="E165" s="26" t="s">
        <v>21</v>
      </c>
      <c r="F165" s="26" t="s">
        <v>21</v>
      </c>
      <c r="G165" s="26" t="s">
        <v>21</v>
      </c>
      <c r="H165" s="26" t="s">
        <v>21</v>
      </c>
      <c r="I165" s="26" t="s">
        <v>21</v>
      </c>
      <c r="J165" s="26" t="s">
        <v>21</v>
      </c>
    </row>
    <row r="166" spans="1:10" ht="36" x14ac:dyDescent="0.35">
      <c r="A166" s="278" t="s">
        <v>369</v>
      </c>
      <c r="B166" s="22" t="s">
        <v>411</v>
      </c>
      <c r="C166" s="28" t="s">
        <v>412</v>
      </c>
      <c r="D166" s="270" t="s">
        <v>20</v>
      </c>
      <c r="E166" s="26" t="s">
        <v>21</v>
      </c>
      <c r="F166" s="26" t="s">
        <v>21</v>
      </c>
      <c r="G166" s="26" t="s">
        <v>21</v>
      </c>
      <c r="H166" s="26" t="s">
        <v>21</v>
      </c>
      <c r="I166" s="26" t="s">
        <v>21</v>
      </c>
      <c r="J166" s="26" t="s">
        <v>21</v>
      </c>
    </row>
    <row r="167" spans="1:10" ht="36" x14ac:dyDescent="0.35">
      <c r="A167" s="279" t="s">
        <v>413</v>
      </c>
      <c r="B167" s="23" t="s">
        <v>414</v>
      </c>
      <c r="C167" s="29" t="s">
        <v>415</v>
      </c>
      <c r="D167" s="26" t="s">
        <v>21</v>
      </c>
      <c r="E167" s="26" t="s">
        <v>21</v>
      </c>
      <c r="F167" s="26" t="s">
        <v>21</v>
      </c>
      <c r="G167" s="26" t="s">
        <v>21</v>
      </c>
      <c r="H167" s="26" t="s">
        <v>21</v>
      </c>
      <c r="I167" s="26" t="s">
        <v>21</v>
      </c>
      <c r="J167" s="26" t="s">
        <v>21</v>
      </c>
    </row>
    <row r="168" spans="1:10" ht="17" x14ac:dyDescent="0.35">
      <c r="A168" s="278" t="s">
        <v>374</v>
      </c>
      <c r="B168" s="22" t="s">
        <v>416</v>
      </c>
      <c r="C168" s="28" t="s">
        <v>417</v>
      </c>
      <c r="D168" s="270" t="s">
        <v>20</v>
      </c>
      <c r="E168" s="270" t="s">
        <v>20</v>
      </c>
      <c r="F168" s="26" t="s">
        <v>21</v>
      </c>
      <c r="G168" s="26" t="s">
        <v>21</v>
      </c>
      <c r="H168" s="270" t="s">
        <v>20</v>
      </c>
      <c r="I168" s="270" t="s">
        <v>20</v>
      </c>
      <c r="J168" s="270" t="s">
        <v>20</v>
      </c>
    </row>
    <row r="169" spans="1:10" ht="17" x14ac:dyDescent="0.35">
      <c r="A169" s="278" t="s">
        <v>418</v>
      </c>
      <c r="B169" s="22" t="s">
        <v>419</v>
      </c>
      <c r="C169" s="28" t="s">
        <v>420</v>
      </c>
      <c r="D169" s="270" t="s">
        <v>20</v>
      </c>
      <c r="E169" s="270" t="s">
        <v>20</v>
      </c>
      <c r="F169" s="26" t="s">
        <v>21</v>
      </c>
      <c r="G169" s="26" t="s">
        <v>21</v>
      </c>
      <c r="H169" s="270" t="s">
        <v>20</v>
      </c>
      <c r="I169" s="270" t="s">
        <v>20</v>
      </c>
      <c r="J169" s="270" t="s">
        <v>20</v>
      </c>
    </row>
    <row r="170" spans="1:10" ht="24" x14ac:dyDescent="0.35">
      <c r="A170" s="278" t="s">
        <v>379</v>
      </c>
      <c r="B170" s="22" t="s">
        <v>421</v>
      </c>
      <c r="C170" s="28" t="s">
        <v>422</v>
      </c>
      <c r="D170" s="270" t="s">
        <v>20</v>
      </c>
      <c r="E170" s="26" t="s">
        <v>21</v>
      </c>
      <c r="F170" s="270" t="s">
        <v>20</v>
      </c>
      <c r="G170" s="26" t="s">
        <v>21</v>
      </c>
      <c r="H170" s="270" t="s">
        <v>20</v>
      </c>
      <c r="I170" s="270" t="s">
        <v>20</v>
      </c>
      <c r="J170" s="270" t="s">
        <v>20</v>
      </c>
    </row>
    <row r="171" spans="1:10" ht="24" x14ac:dyDescent="0.35">
      <c r="A171" s="278" t="s">
        <v>381</v>
      </c>
      <c r="B171" s="22" t="s">
        <v>423</v>
      </c>
      <c r="C171" s="28" t="s">
        <v>424</v>
      </c>
      <c r="D171" s="270" t="s">
        <v>20</v>
      </c>
      <c r="E171" s="26" t="s">
        <v>21</v>
      </c>
      <c r="F171" s="270" t="s">
        <v>20</v>
      </c>
      <c r="G171" s="270" t="s">
        <v>20</v>
      </c>
      <c r="H171" s="270" t="s">
        <v>20</v>
      </c>
      <c r="I171" s="270" t="s">
        <v>20</v>
      </c>
      <c r="J171" s="270" t="s">
        <v>20</v>
      </c>
    </row>
    <row r="172" spans="1:10" ht="24" x14ac:dyDescent="0.35">
      <c r="A172" s="278" t="s">
        <v>383</v>
      </c>
      <c r="B172" s="22" t="s">
        <v>425</v>
      </c>
      <c r="C172" s="28" t="s">
        <v>426</v>
      </c>
      <c r="D172" s="270" t="s">
        <v>20</v>
      </c>
      <c r="E172" s="26" t="s">
        <v>21</v>
      </c>
      <c r="F172" s="26" t="s">
        <v>21</v>
      </c>
      <c r="G172" s="26" t="s">
        <v>21</v>
      </c>
      <c r="H172" s="26" t="s">
        <v>21</v>
      </c>
      <c r="I172" s="26" t="s">
        <v>21</v>
      </c>
      <c r="J172" s="26" t="s">
        <v>21</v>
      </c>
    </row>
    <row r="173" spans="1:10" ht="17" x14ac:dyDescent="0.35">
      <c r="A173" s="278" t="s">
        <v>385</v>
      </c>
      <c r="B173" s="22" t="s">
        <v>427</v>
      </c>
      <c r="C173" s="28" t="s">
        <v>428</v>
      </c>
      <c r="D173" s="270" t="s">
        <v>20</v>
      </c>
      <c r="E173" s="26" t="s">
        <v>21</v>
      </c>
      <c r="F173" s="270" t="s">
        <v>20</v>
      </c>
      <c r="G173" s="270" t="s">
        <v>20</v>
      </c>
      <c r="H173" s="270" t="s">
        <v>20</v>
      </c>
      <c r="I173" s="270" t="s">
        <v>20</v>
      </c>
      <c r="J173" s="270" t="s">
        <v>20</v>
      </c>
    </row>
    <row r="174" spans="1:10" ht="13" x14ac:dyDescent="0.35">
      <c r="A174" s="278" t="s">
        <v>388</v>
      </c>
      <c r="B174" s="22" t="s">
        <v>429</v>
      </c>
      <c r="C174" s="28" t="s">
        <v>430</v>
      </c>
      <c r="D174" s="26" t="s">
        <v>21</v>
      </c>
      <c r="E174" s="26" t="s">
        <v>21</v>
      </c>
      <c r="F174" s="26" t="s">
        <v>21</v>
      </c>
      <c r="G174" s="26" t="s">
        <v>21</v>
      </c>
      <c r="H174" s="26" t="s">
        <v>21</v>
      </c>
      <c r="I174" s="26" t="s">
        <v>21</v>
      </c>
      <c r="J174" s="26" t="s">
        <v>21</v>
      </c>
    </row>
    <row r="175" spans="1:10" ht="17" x14ac:dyDescent="0.35">
      <c r="A175" s="279" t="s">
        <v>431</v>
      </c>
      <c r="B175" s="23" t="s">
        <v>432</v>
      </c>
      <c r="C175" s="29" t="s">
        <v>433</v>
      </c>
      <c r="D175" s="26" t="s">
        <v>21</v>
      </c>
      <c r="E175" s="26" t="s">
        <v>21</v>
      </c>
      <c r="F175" s="26" t="s">
        <v>21</v>
      </c>
      <c r="G175" s="26" t="s">
        <v>21</v>
      </c>
      <c r="H175" s="270" t="s">
        <v>20</v>
      </c>
      <c r="I175" s="26" t="s">
        <v>21</v>
      </c>
      <c r="J175" s="26" t="s">
        <v>21</v>
      </c>
    </row>
    <row r="176" spans="1:10" ht="24" x14ac:dyDescent="0.35">
      <c r="A176" s="279" t="s">
        <v>393</v>
      </c>
      <c r="B176" s="23" t="s">
        <v>434</v>
      </c>
      <c r="C176" s="29" t="s">
        <v>435</v>
      </c>
      <c r="D176" s="26" t="s">
        <v>21</v>
      </c>
      <c r="E176" s="26" t="s">
        <v>21</v>
      </c>
      <c r="F176" s="26" t="s">
        <v>21</v>
      </c>
      <c r="G176" s="26" t="s">
        <v>21</v>
      </c>
      <c r="H176" s="270" t="s">
        <v>20</v>
      </c>
      <c r="I176" s="26" t="s">
        <v>21</v>
      </c>
      <c r="J176" s="26" t="s">
        <v>21</v>
      </c>
    </row>
    <row r="177" spans="1:10" ht="24" x14ac:dyDescent="0.35">
      <c r="A177" s="279" t="s">
        <v>436</v>
      </c>
      <c r="B177" s="23" t="s">
        <v>437</v>
      </c>
      <c r="C177" s="29" t="s">
        <v>438</v>
      </c>
      <c r="D177" s="38" t="s">
        <v>21</v>
      </c>
      <c r="E177" s="38" t="s">
        <v>21</v>
      </c>
      <c r="F177" s="270" t="s">
        <v>20</v>
      </c>
      <c r="G177" s="270" t="s">
        <v>20</v>
      </c>
      <c r="H177" s="270" t="s">
        <v>20</v>
      </c>
      <c r="I177" s="26" t="s">
        <v>21</v>
      </c>
      <c r="J177" s="26" t="s">
        <v>21</v>
      </c>
    </row>
    <row r="178" spans="1:10" ht="13" x14ac:dyDescent="0.35">
      <c r="A178" s="279" t="s">
        <v>439</v>
      </c>
      <c r="B178" s="23" t="s">
        <v>440</v>
      </c>
      <c r="C178" s="29" t="s">
        <v>441</v>
      </c>
      <c r="D178" s="26" t="s">
        <v>21</v>
      </c>
      <c r="E178" s="26" t="s">
        <v>21</v>
      </c>
      <c r="F178" s="26" t="s">
        <v>21</v>
      </c>
      <c r="G178" s="26" t="s">
        <v>21</v>
      </c>
      <c r="H178" s="26" t="s">
        <v>21</v>
      </c>
      <c r="I178" s="26" t="s">
        <v>21</v>
      </c>
      <c r="J178" s="26" t="s">
        <v>21</v>
      </c>
    </row>
    <row r="179" spans="1:10" ht="12" x14ac:dyDescent="0.35">
      <c r="D179" s="39"/>
      <c r="E179" s="19"/>
      <c r="F179" s="19"/>
      <c r="G179" s="19"/>
    </row>
    <row r="180" spans="1:10" ht="13.5" customHeight="1" x14ac:dyDescent="0.35">
      <c r="D180" s="19"/>
      <c r="E180" s="19"/>
      <c r="F180" s="19"/>
      <c r="G180" s="19"/>
    </row>
    <row r="181" spans="1:10" ht="13.5" customHeight="1" x14ac:dyDescent="0.35">
      <c r="D181" s="19"/>
      <c r="E181" s="19"/>
      <c r="F181" s="19"/>
      <c r="G181" s="19"/>
    </row>
    <row r="182" spans="1:10" ht="13.5" customHeight="1" x14ac:dyDescent="0.35">
      <c r="D182" s="19"/>
      <c r="E182" s="19"/>
      <c r="F182" s="19"/>
      <c r="G182" s="19"/>
    </row>
    <row r="183" spans="1:10" ht="13.5" customHeight="1" x14ac:dyDescent="0.35">
      <c r="D183" s="19"/>
      <c r="E183" s="19"/>
      <c r="F183" s="19"/>
      <c r="G183" s="19"/>
    </row>
    <row r="184" spans="1:10" ht="13.5" customHeight="1" x14ac:dyDescent="0.35">
      <c r="D184" s="19"/>
      <c r="E184" s="19"/>
      <c r="F184" s="19"/>
      <c r="G184" s="19"/>
    </row>
    <row r="185" spans="1:10" ht="13.5" customHeight="1" x14ac:dyDescent="0.35">
      <c r="D185" s="19"/>
      <c r="E185" s="19"/>
      <c r="F185" s="19"/>
      <c r="G185" s="19"/>
    </row>
    <row r="186" spans="1:10" ht="13.5" customHeight="1" x14ac:dyDescent="0.35">
      <c r="D186" s="19"/>
      <c r="E186" s="19"/>
      <c r="F186" s="19"/>
      <c r="G186" s="19"/>
    </row>
    <row r="187" spans="1:10" ht="13.5" customHeight="1" x14ac:dyDescent="0.35">
      <c r="D187" s="19"/>
      <c r="E187" s="19"/>
      <c r="F187" s="19"/>
      <c r="G187" s="19"/>
    </row>
    <row r="188" spans="1:10" ht="13.5" customHeight="1" x14ac:dyDescent="0.35">
      <c r="D188" s="19"/>
      <c r="E188" s="19"/>
      <c r="F188" s="19"/>
      <c r="G188" s="19"/>
    </row>
    <row r="189" spans="1:10" ht="13.5" customHeight="1" x14ac:dyDescent="0.35">
      <c r="D189" s="19"/>
      <c r="E189" s="19"/>
      <c r="F189" s="19"/>
      <c r="G189" s="19"/>
    </row>
    <row r="190" spans="1:10" ht="13.5" customHeight="1" x14ac:dyDescent="0.35">
      <c r="D190" s="19"/>
      <c r="E190" s="19"/>
      <c r="F190" s="19"/>
      <c r="G190" s="19"/>
    </row>
    <row r="191" spans="1:10" ht="13.5" customHeight="1" x14ac:dyDescent="0.35">
      <c r="D191" s="19"/>
      <c r="E191" s="19"/>
      <c r="F191" s="19"/>
      <c r="G191" s="19"/>
    </row>
    <row r="192" spans="1:10" ht="13.5" customHeight="1" x14ac:dyDescent="0.35">
      <c r="D192" s="19"/>
      <c r="E192" s="19"/>
      <c r="F192" s="19"/>
      <c r="G192" s="19"/>
    </row>
    <row r="193" spans="4:7" ht="13.5" customHeight="1" x14ac:dyDescent="0.35">
      <c r="D193" s="19"/>
      <c r="E193" s="19"/>
      <c r="F193" s="19"/>
      <c r="G193" s="19"/>
    </row>
    <row r="194" spans="4:7" ht="13.5" customHeight="1" x14ac:dyDescent="0.35">
      <c r="D194" s="19"/>
      <c r="E194" s="19"/>
      <c r="F194" s="19"/>
      <c r="G194" s="19"/>
    </row>
    <row r="195" spans="4:7" ht="13.5" customHeight="1" x14ac:dyDescent="0.35">
      <c r="D195" s="19"/>
      <c r="E195" s="19"/>
      <c r="F195" s="19"/>
      <c r="G195" s="19"/>
    </row>
    <row r="196" spans="4:7" ht="13.5" customHeight="1" x14ac:dyDescent="0.35">
      <c r="D196" s="19"/>
      <c r="E196" s="19"/>
      <c r="F196" s="19"/>
      <c r="G196" s="19"/>
    </row>
    <row r="197" spans="4:7" ht="13.5" customHeight="1" x14ac:dyDescent="0.35">
      <c r="D197" s="19"/>
      <c r="E197" s="19"/>
      <c r="F197" s="19"/>
      <c r="G197" s="19"/>
    </row>
    <row r="198" spans="4:7" ht="13.5" customHeight="1" x14ac:dyDescent="0.35">
      <c r="D198" s="19"/>
      <c r="E198" s="19"/>
      <c r="F198" s="19"/>
      <c r="G198" s="19"/>
    </row>
    <row r="199" spans="4:7" ht="13.5" customHeight="1" x14ac:dyDescent="0.35">
      <c r="D199" s="19"/>
      <c r="E199" s="19"/>
      <c r="F199" s="19"/>
      <c r="G199" s="19"/>
    </row>
    <row r="200" spans="4:7" ht="13.5" customHeight="1" x14ac:dyDescent="0.35">
      <c r="D200" s="19"/>
      <c r="E200" s="19"/>
      <c r="F200" s="19"/>
      <c r="G200" s="19"/>
    </row>
    <row r="201" spans="4:7" ht="13.5" customHeight="1" x14ac:dyDescent="0.35">
      <c r="D201" s="19"/>
      <c r="E201" s="19"/>
      <c r="F201" s="19"/>
      <c r="G201" s="19"/>
    </row>
    <row r="202" spans="4:7" ht="13.5" customHeight="1" x14ac:dyDescent="0.35">
      <c r="D202" s="19"/>
      <c r="E202" s="19"/>
      <c r="F202" s="19"/>
      <c r="G202" s="19"/>
    </row>
    <row r="203" spans="4:7" ht="13.5" customHeight="1" x14ac:dyDescent="0.35">
      <c r="D203" s="19"/>
      <c r="E203" s="19"/>
      <c r="F203" s="19"/>
      <c r="G203" s="19"/>
    </row>
    <row r="204" spans="4:7" ht="13.5" customHeight="1" x14ac:dyDescent="0.35">
      <c r="D204" s="19"/>
      <c r="E204" s="19"/>
      <c r="F204" s="19"/>
      <c r="G204" s="19"/>
    </row>
    <row r="205" spans="4:7" ht="13.5" customHeight="1" x14ac:dyDescent="0.35">
      <c r="D205" s="19"/>
      <c r="E205" s="19"/>
      <c r="F205" s="19"/>
      <c r="G205" s="19"/>
    </row>
    <row r="206" spans="4:7" ht="13.5" customHeight="1" x14ac:dyDescent="0.35">
      <c r="D206" s="19"/>
      <c r="E206" s="19"/>
      <c r="F206" s="19"/>
      <c r="G206" s="19"/>
    </row>
    <row r="207" spans="4:7" ht="13.5" customHeight="1" x14ac:dyDescent="0.35">
      <c r="D207" s="19"/>
      <c r="E207" s="19"/>
      <c r="F207" s="19"/>
      <c r="G207" s="19"/>
    </row>
    <row r="208" spans="4:7" ht="13.5" customHeight="1" x14ac:dyDescent="0.35">
      <c r="D208" s="19"/>
      <c r="E208" s="19"/>
      <c r="F208" s="19"/>
      <c r="G208" s="19"/>
    </row>
    <row r="209" spans="4:7" ht="13.5" customHeight="1" x14ac:dyDescent="0.35">
      <c r="D209" s="19"/>
      <c r="E209" s="19"/>
      <c r="F209" s="19"/>
      <c r="G209" s="19"/>
    </row>
    <row r="210" spans="4:7" ht="13.5" customHeight="1" x14ac:dyDescent="0.35">
      <c r="D210" s="19"/>
      <c r="E210" s="19"/>
      <c r="F210" s="19"/>
      <c r="G210" s="19"/>
    </row>
    <row r="211" spans="4:7" ht="13.5" customHeight="1" x14ac:dyDescent="0.35">
      <c r="D211" s="19"/>
      <c r="E211" s="19"/>
      <c r="F211" s="19"/>
      <c r="G211" s="19"/>
    </row>
    <row r="212" spans="4:7" ht="13.5" customHeight="1" x14ac:dyDescent="0.35">
      <c r="D212" s="19"/>
      <c r="E212" s="19"/>
      <c r="F212" s="19"/>
      <c r="G212" s="19"/>
    </row>
    <row r="213" spans="4:7" ht="13.5" customHeight="1" x14ac:dyDescent="0.35">
      <c r="D213" s="19"/>
      <c r="E213" s="19"/>
      <c r="F213" s="19"/>
      <c r="G213" s="19"/>
    </row>
    <row r="214" spans="4:7" ht="13.5" customHeight="1" x14ac:dyDescent="0.35">
      <c r="D214" s="19"/>
      <c r="E214" s="19"/>
      <c r="F214" s="19"/>
      <c r="G214" s="19"/>
    </row>
    <row r="215" spans="4:7" ht="13.5" customHeight="1" x14ac:dyDescent="0.35">
      <c r="D215" s="19"/>
      <c r="E215" s="19"/>
      <c r="F215" s="19"/>
      <c r="G215" s="19"/>
    </row>
    <row r="216" spans="4:7" ht="13.5" customHeight="1" x14ac:dyDescent="0.35">
      <c r="D216" s="19"/>
      <c r="E216" s="19"/>
      <c r="F216" s="19"/>
      <c r="G216" s="19"/>
    </row>
    <row r="217" spans="4:7" ht="13.5" customHeight="1" x14ac:dyDescent="0.35">
      <c r="D217" s="19"/>
      <c r="E217" s="19"/>
      <c r="F217" s="19"/>
      <c r="G217" s="19"/>
    </row>
    <row r="218" spans="4:7" ht="13.5" customHeight="1" x14ac:dyDescent="0.35">
      <c r="D218" s="19"/>
      <c r="E218" s="19"/>
      <c r="F218" s="19"/>
      <c r="G218" s="19"/>
    </row>
    <row r="219" spans="4:7" ht="13.5" customHeight="1" x14ac:dyDescent="0.35">
      <c r="D219" s="19"/>
      <c r="E219" s="19"/>
      <c r="F219" s="19"/>
      <c r="G219" s="19"/>
    </row>
    <row r="220" spans="4:7" ht="13.5" customHeight="1" x14ac:dyDescent="0.35">
      <c r="D220" s="19"/>
      <c r="E220" s="19"/>
      <c r="F220" s="19"/>
      <c r="G220" s="19"/>
    </row>
    <row r="221" spans="4:7" ht="13.5" customHeight="1" x14ac:dyDescent="0.35">
      <c r="D221" s="19"/>
      <c r="E221" s="19"/>
      <c r="F221" s="19"/>
      <c r="G221" s="19"/>
    </row>
    <row r="222" spans="4:7" ht="13.5" customHeight="1" x14ac:dyDescent="0.35">
      <c r="D222" s="19"/>
      <c r="E222" s="19"/>
      <c r="F222" s="19"/>
      <c r="G222" s="19"/>
    </row>
    <row r="223" spans="4:7" ht="13.5" customHeight="1" x14ac:dyDescent="0.35">
      <c r="D223" s="19"/>
      <c r="E223" s="19"/>
      <c r="F223" s="19"/>
      <c r="G223" s="19"/>
    </row>
    <row r="224" spans="4:7" ht="13.5" customHeight="1" x14ac:dyDescent="0.35">
      <c r="D224" s="19"/>
      <c r="E224" s="19"/>
      <c r="F224" s="19"/>
      <c r="G224" s="19"/>
    </row>
    <row r="225" spans="4:7" ht="13.5" customHeight="1" x14ac:dyDescent="0.35">
      <c r="D225" s="19"/>
      <c r="E225" s="19"/>
      <c r="F225" s="19"/>
      <c r="G225" s="19"/>
    </row>
    <row r="226" spans="4:7" ht="13.5" customHeight="1" x14ac:dyDescent="0.35">
      <c r="D226" s="19"/>
      <c r="E226" s="19"/>
      <c r="F226" s="19"/>
      <c r="G226" s="19"/>
    </row>
    <row r="227" spans="4:7" ht="13.5" customHeight="1" x14ac:dyDescent="0.35">
      <c r="D227" s="19"/>
      <c r="E227" s="19"/>
      <c r="F227" s="19"/>
      <c r="G227" s="19"/>
    </row>
    <row r="228" spans="4:7" ht="13.5" customHeight="1" x14ac:dyDescent="0.35">
      <c r="D228" s="19"/>
      <c r="E228" s="19"/>
      <c r="F228" s="19"/>
      <c r="G228" s="19"/>
    </row>
    <row r="229" spans="4:7" ht="13.5" customHeight="1" x14ac:dyDescent="0.35">
      <c r="D229" s="19"/>
      <c r="E229" s="19"/>
      <c r="F229" s="19"/>
      <c r="G229" s="19"/>
    </row>
    <row r="230" spans="4:7" ht="13.5" customHeight="1" x14ac:dyDescent="0.35">
      <c r="D230" s="19"/>
      <c r="E230" s="19"/>
      <c r="F230" s="19"/>
      <c r="G230" s="19"/>
    </row>
    <row r="231" spans="4:7" ht="13.5" customHeight="1" x14ac:dyDescent="0.35">
      <c r="D231" s="19"/>
      <c r="E231" s="19"/>
      <c r="F231" s="19"/>
      <c r="G231" s="19"/>
    </row>
    <row r="232" spans="4:7" ht="13.5" customHeight="1" x14ac:dyDescent="0.35">
      <c r="D232" s="19"/>
      <c r="E232" s="19"/>
      <c r="F232" s="19"/>
      <c r="G232" s="19"/>
    </row>
    <row r="233" spans="4:7" ht="13.5" customHeight="1" x14ac:dyDescent="0.35">
      <c r="D233" s="19"/>
      <c r="E233" s="19"/>
      <c r="F233" s="19"/>
      <c r="G233" s="19"/>
    </row>
    <row r="234" spans="4:7" ht="13.5" customHeight="1" x14ac:dyDescent="0.35">
      <c r="D234" s="19"/>
      <c r="E234" s="19"/>
      <c r="F234" s="19"/>
      <c r="G234" s="19"/>
    </row>
    <row r="235" spans="4:7" ht="13.5" customHeight="1" x14ac:dyDescent="0.35">
      <c r="D235" s="19"/>
      <c r="E235" s="19"/>
      <c r="F235" s="19"/>
      <c r="G235" s="19"/>
    </row>
    <row r="236" spans="4:7" ht="13.5" customHeight="1" x14ac:dyDescent="0.35">
      <c r="D236" s="19"/>
      <c r="E236" s="19"/>
      <c r="F236" s="19"/>
      <c r="G236" s="19"/>
    </row>
    <row r="237" spans="4:7" ht="13.5" customHeight="1" x14ac:dyDescent="0.35">
      <c r="D237" s="35"/>
      <c r="E237" s="36"/>
      <c r="F237" s="36"/>
      <c r="G237" s="37"/>
    </row>
  </sheetData>
  <mergeCells count="2">
    <mergeCell ref="A1:C1"/>
    <mergeCell ref="D1:J1"/>
  </mergeCells>
  <conditionalFormatting sqref="D1">
    <cfRule type="cellIs" dxfId="321" priority="90" operator="equal">
      <formula>"y"</formula>
    </cfRule>
    <cfRule type="cellIs" dxfId="320" priority="89" operator="equal">
      <formula>$D$3</formula>
    </cfRule>
  </conditionalFormatting>
  <conditionalFormatting sqref="D3:D11 E5:E6 E8:F11">
    <cfRule type="cellIs" dxfId="319" priority="88" operator="equal">
      <formula>$D$3</formula>
    </cfRule>
  </conditionalFormatting>
  <conditionalFormatting sqref="D85:D122 E86:E88 E92:J94 F95:J96 E96 H97:H102 F99:G99 E99:E100 I100:J100 I102 F102:G103 E102:E107 H103:J103 E120:G120 I120:J120 E121:J121">
    <cfRule type="cellIs" dxfId="318" priority="75" operator="equal">
      <formula>$D$3</formula>
    </cfRule>
  </conditionalFormatting>
  <conditionalFormatting sqref="D161:D164">
    <cfRule type="cellIs" dxfId="317" priority="64" operator="equal">
      <formula>$D$3</formula>
    </cfRule>
  </conditionalFormatting>
  <conditionalFormatting sqref="D166">
    <cfRule type="cellIs" dxfId="316" priority="63" operator="equal">
      <formula>$D$3</formula>
    </cfRule>
  </conditionalFormatting>
  <conditionalFormatting sqref="D13:E33 F33:J33">
    <cfRule type="cellIs" dxfId="315" priority="83" operator="equal">
      <formula>$D$3</formula>
    </cfRule>
  </conditionalFormatting>
  <conditionalFormatting sqref="D143:F143">
    <cfRule type="cellIs" dxfId="314" priority="68" operator="equal">
      <formula>$D$3</formula>
    </cfRule>
  </conditionalFormatting>
  <conditionalFormatting sqref="D2:G2 H2:J3 F3:J3 E4 E7 J7 D12:E12 H13:J13 F13:G15 H19:I19 I28 F30:J32 D34:J34 J36:J38 E38:G38 D39:J41 H43:I43 F45:J45 F55:G55 G59:G63 F64:J64 F73:G73 G76:G78 E78 I78:J78 E79:J80 E81:E83 G81:G85 I81:J85 D84:E84 E85 E89:G91 I89:J91 E95 E97:G98 I97:J99 F100:G100 E101:G101 I101:J101 J102 F104:J107 E108 G108 I108:J108 F109:J109 E110:G113 H112:J114 F114:G115 E117 E118:G119 I118:J119 E122:J122 D123:G123 H133:J133 E136 G136 I136:J136 E137:G137 F138:G138 D142:G142 G143 D144:G144 I146:J146 G146:G147 I148:J149 E151:J151 D152:E152 G152:G158 E156:E157 H157:J157 D159:E160 E161 G161 I161:J161 H162:J162 E162:G164 J163 H164:J167 D165:G165 E166:G166 D167:G167 F168:G169 G170 E170:E171 E172:J172 E173 H174:J174 D174:G176 I175:J177 D177:E177 D178:J179 D180:G1048576">
    <cfRule type="cellIs" dxfId="313" priority="91" operator="equal">
      <formula>"N"</formula>
    </cfRule>
  </conditionalFormatting>
  <conditionalFormatting sqref="D180:G1048576">
    <cfRule type="cellIs" dxfId="312" priority="93" operator="equal">
      <formula>"y"</formula>
    </cfRule>
  </conditionalFormatting>
  <conditionalFormatting sqref="D2:J2 F3:J3 E4 E7 J7 D12:E12 F13:J13 F14:G15 H19:I19 I28 F30:J32 D34:J34 J36:J38 E38:G38 D39:J41 H43:I43 F45:J45 F55:G55 G59:G63 F64:J64 F73:G73 G76:G78 E78 I78:J78 E79:J80 E81:E83 G81:G85 I81:J85 D84:E84 E85 E89:G91 I89:J91 E95 E97:G98 I97:J99 F100:G100 E101:G101 I101:J101 J102 F104:J107 E108 G108 I108:J108 F109:J109 E110:G111 E112:J113 F114:J114 F115:G115 E117 E118:G119 I118:J119 E122:J122 D123:G123 H133:J133 E136 G136 I136:J136 E137:G137 F138:G138 D142:G142 G143 D144:G144 I146:J146 G146:G147 I148:J149 E151:J151 D152:E152 G152:G156 E156:E157 G157:J157 G158 D159:E160 E161 G161 I161:J161 E162:J162 E163:G163 J163 E164:J164 D165:J165 E166:J166 D167:J167 F168:G169 G170 E170:E171 E172:J172 E173 D174:J174 D175:G176 I175:J177 D177:E177 D178:J179">
    <cfRule type="cellIs" dxfId="311" priority="92" operator="equal">
      <formula>"y"</formula>
    </cfRule>
  </conditionalFormatting>
  <conditionalFormatting sqref="E3">
    <cfRule type="cellIs" dxfId="310" priority="87" operator="equal">
      <formula>$D$3</formula>
    </cfRule>
  </conditionalFormatting>
  <conditionalFormatting sqref="E109">
    <cfRule type="cellIs" dxfId="309" priority="73" operator="equal">
      <formula>$D$3</formula>
    </cfRule>
  </conditionalFormatting>
  <conditionalFormatting sqref="E114:E116">
    <cfRule type="cellIs" dxfId="308" priority="72" operator="equal">
      <formula>$D$3</formula>
    </cfRule>
  </conditionalFormatting>
  <conditionalFormatting sqref="E168:E169 D168:D173">
    <cfRule type="cellIs" dxfId="307" priority="62" operator="equal">
      <formula>$D$3</formula>
    </cfRule>
  </conditionalFormatting>
  <conditionalFormatting sqref="E145:F150 D145:D151 G148:G150">
    <cfRule type="cellIs" dxfId="306" priority="67" operator="equal">
      <formula>$D$3</formula>
    </cfRule>
  </conditionalFormatting>
  <conditionalFormatting sqref="E124:G135 D124:D141 H134:J135 H136:H140 I137:J140 E138:E141 F139:G141 H141:J141">
    <cfRule type="cellIs" dxfId="305" priority="70" operator="equal">
      <formula>$D$3</formula>
    </cfRule>
  </conditionalFormatting>
  <conditionalFormatting sqref="F4:F7 F12">
    <cfRule type="cellIs" dxfId="304" priority="86" operator="equal">
      <formula>$D$3</formula>
    </cfRule>
  </conditionalFormatting>
  <conditionalFormatting sqref="F81:F88 G86:J88 H89:H91">
    <cfRule type="cellIs" dxfId="303" priority="76" operator="equal">
      <formula>$D$3</formula>
    </cfRule>
  </conditionalFormatting>
  <conditionalFormatting sqref="F108">
    <cfRule type="cellIs" dxfId="302" priority="74" operator="equal">
      <formula>$D$3</formula>
    </cfRule>
  </conditionalFormatting>
  <conditionalFormatting sqref="F136">
    <cfRule type="cellIs" dxfId="301" priority="69" operator="equal">
      <formula>$D$3</formula>
    </cfRule>
  </conditionalFormatting>
  <conditionalFormatting sqref="F152:F161 E153:E155 D153:D157 D158:E158 G159:G160">
    <cfRule type="cellIs" dxfId="300" priority="65" operator="equal">
      <formula>$D$3</formula>
    </cfRule>
  </conditionalFormatting>
  <conditionalFormatting sqref="F170:F171">
    <cfRule type="cellIs" dxfId="299" priority="61" operator="equal">
      <formula>$D$3</formula>
    </cfRule>
  </conditionalFormatting>
  <conditionalFormatting sqref="F16:G29 J28 H28:H29 I29:J29">
    <cfRule type="cellIs" dxfId="298" priority="81" operator="equal">
      <formula>$D$3</formula>
    </cfRule>
  </conditionalFormatting>
  <conditionalFormatting sqref="F116:G117">
    <cfRule type="cellIs" dxfId="297" priority="71" operator="equal">
      <formula>$D$3</formula>
    </cfRule>
  </conditionalFormatting>
  <conditionalFormatting sqref="F177:G177">
    <cfRule type="cellIs" dxfId="296" priority="56" operator="equal">
      <formula>$D$3</formula>
    </cfRule>
  </conditionalFormatting>
  <conditionalFormatting sqref="F173:J173">
    <cfRule type="cellIs" dxfId="295" priority="2" operator="equal">
      <formula>$D$3</formula>
    </cfRule>
  </conditionalFormatting>
  <conditionalFormatting sqref="G4:G12">
    <cfRule type="cellIs" dxfId="294" priority="85" operator="equal">
      <formula>$D$3</formula>
    </cfRule>
  </conditionalFormatting>
  <conditionalFormatting sqref="G145">
    <cfRule type="cellIs" dxfId="293" priority="66" operator="equal">
      <formula>$D$3</formula>
    </cfRule>
  </conditionalFormatting>
  <conditionalFormatting sqref="G171">
    <cfRule type="cellIs" dxfId="292" priority="60" operator="equal">
      <formula>$D$3</formula>
    </cfRule>
  </conditionalFormatting>
  <conditionalFormatting sqref="G74:J75">
    <cfRule type="cellIs" dxfId="291" priority="77" operator="equal">
      <formula>$D$3</formula>
    </cfRule>
  </conditionalFormatting>
  <conditionalFormatting sqref="H81:H85">
    <cfRule type="cellIs" dxfId="290" priority="20" operator="equal">
      <formula>$D$3</formula>
    </cfRule>
  </conditionalFormatting>
  <conditionalFormatting sqref="H108">
    <cfRule type="cellIs" dxfId="289" priority="19" operator="equal">
      <formula>$D$3</formula>
    </cfRule>
  </conditionalFormatting>
  <conditionalFormatting sqref="H142:H150 I147:J147 I150:J150">
    <cfRule type="cellIs" dxfId="288" priority="12" operator="equal">
      <formula>$D$3</formula>
    </cfRule>
  </conditionalFormatting>
  <conditionalFormatting sqref="H175:H177">
    <cfRule type="cellIs" dxfId="287" priority="1" operator="equal">
      <formula>$D$3</formula>
    </cfRule>
  </conditionalFormatting>
  <conditionalFormatting sqref="H163:I163">
    <cfRule type="cellIs" dxfId="286" priority="4" operator="equal">
      <formula>$D$3</formula>
    </cfRule>
  </conditionalFormatting>
  <conditionalFormatting sqref="H4:J6 H7:I7">
    <cfRule type="cellIs" dxfId="285" priority="49" operator="equal">
      <formula>$D$3</formula>
    </cfRule>
  </conditionalFormatting>
  <conditionalFormatting sqref="H8:J12">
    <cfRule type="cellIs" dxfId="284" priority="45" operator="equal">
      <formula>$D$3</formula>
    </cfRule>
  </conditionalFormatting>
  <conditionalFormatting sqref="H14:J17">
    <cfRule type="cellIs" dxfId="283" priority="43" operator="equal">
      <formula>$D$3</formula>
    </cfRule>
  </conditionalFormatting>
  <conditionalFormatting sqref="H18:J18">
    <cfRule type="cellIs" dxfId="282" priority="37" operator="equal">
      <formula>"y"</formula>
    </cfRule>
    <cfRule type="cellIs" dxfId="281" priority="36" operator="equal">
      <formula>"N"</formula>
    </cfRule>
  </conditionalFormatting>
  <conditionalFormatting sqref="H20:J27">
    <cfRule type="cellIs" dxfId="280" priority="34" operator="equal">
      <formula>$D$3</formula>
    </cfRule>
  </conditionalFormatting>
  <conditionalFormatting sqref="H35:J35 E35:G37 D35:D38 H36:I38">
    <cfRule type="cellIs" dxfId="279" priority="80" operator="equal">
      <formula>$D$3</formula>
    </cfRule>
  </conditionalFormatting>
  <conditionalFormatting sqref="H42:J42 E42:G44 D42:D83 J43 H44:J44 E45:E77 H46:J49 F46:G54 G56:G58 F56:F63 F65:J72 H73:J73 F74:F78">
    <cfRule type="cellIs" dxfId="278" priority="79" operator="equal">
      <formula>$D$3</formula>
    </cfRule>
  </conditionalFormatting>
  <conditionalFormatting sqref="H50:J53">
    <cfRule type="cellIs" dxfId="277" priority="27" operator="equal">
      <formula>"N"</formula>
    </cfRule>
    <cfRule type="cellIs" dxfId="276" priority="28" operator="equal">
      <formula>"y"</formula>
    </cfRule>
  </conditionalFormatting>
  <conditionalFormatting sqref="H54:J55">
    <cfRule type="cellIs" dxfId="275" priority="25" operator="equal">
      <formula>$D$3</formula>
    </cfRule>
  </conditionalFormatting>
  <conditionalFormatting sqref="H56:J56">
    <cfRule type="cellIs" dxfId="274" priority="23" operator="equal">
      <formula>"N"</formula>
    </cfRule>
    <cfRule type="cellIs" dxfId="273" priority="24" operator="equal">
      <formula>"y"</formula>
    </cfRule>
  </conditionalFormatting>
  <conditionalFormatting sqref="H57:J63">
    <cfRule type="cellIs" dxfId="272" priority="22" operator="equal">
      <formula>$D$3</formula>
    </cfRule>
  </conditionalFormatting>
  <conditionalFormatting sqref="H76:J77 H78">
    <cfRule type="cellIs" dxfId="271" priority="21" operator="equal">
      <formula>$D$3</formula>
    </cfRule>
  </conditionalFormatting>
  <conditionalFormatting sqref="H110:J111">
    <cfRule type="cellIs" dxfId="270" priority="18" operator="equal">
      <formula>$D$3</formula>
    </cfRule>
  </conditionalFormatting>
  <conditionalFormatting sqref="H115:J117 H118:H120">
    <cfRule type="cellIs" dxfId="269" priority="17" operator="equal">
      <formula>$D$3</formula>
    </cfRule>
  </conditionalFormatting>
  <conditionalFormatting sqref="H123:J132">
    <cfRule type="cellIs" dxfId="268" priority="15" operator="equal">
      <formula>$D$3</formula>
    </cfRule>
  </conditionalFormatting>
  <conditionalFormatting sqref="H152:J156">
    <cfRule type="cellIs" dxfId="267" priority="6" operator="equal">
      <formula>$D$3</formula>
    </cfRule>
  </conditionalFormatting>
  <conditionalFormatting sqref="H158:J160 H161">
    <cfRule type="cellIs" dxfId="266" priority="5" operator="equal">
      <formula>$D$3</formula>
    </cfRule>
  </conditionalFormatting>
  <conditionalFormatting sqref="H168:J171">
    <cfRule type="cellIs" dxfId="265" priority="3" operator="equal">
      <formula>$D$3</formula>
    </cfRule>
  </conditionalFormatting>
  <conditionalFormatting sqref="I142:J145">
    <cfRule type="cellIs" dxfId="264" priority="11" operator="equal">
      <formula>$D$3</formula>
    </cfRule>
  </conditionalFormatting>
  <conditionalFormatting sqref="J19">
    <cfRule type="cellIs" dxfId="263" priority="42" operator="equal">
      <formula>$D$3</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03A09-3639-4CEF-90B1-3AE0B002D7A9}">
  <dimension ref="A1:K237"/>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ColWidth="9.1796875" defaultRowHeight="13.5" customHeight="1" x14ac:dyDescent="0.35"/>
  <cols>
    <col min="1" max="1" width="10" style="10" customWidth="1"/>
    <col min="2" max="2" width="10.1796875" style="15" customWidth="1"/>
    <col min="3" max="3" width="71.54296875" style="9" customWidth="1"/>
    <col min="4" max="4" width="11.81640625" style="32" customWidth="1"/>
    <col min="5" max="5" width="11.453125" style="33" customWidth="1"/>
    <col min="6" max="6" width="12.1796875" style="33" customWidth="1"/>
    <col min="7" max="7" width="15" style="34" customWidth="1"/>
    <col min="8" max="10" width="12.26953125" style="10" customWidth="1"/>
    <col min="11" max="16384" width="9.1796875" style="10"/>
  </cols>
  <sheetData>
    <row r="1" spans="1:11" ht="13" customHeight="1" x14ac:dyDescent="0.35">
      <c r="A1" s="385" t="s">
        <v>7</v>
      </c>
      <c r="B1" s="385"/>
      <c r="C1" s="388"/>
      <c r="D1" s="389" t="s">
        <v>8</v>
      </c>
      <c r="E1" s="390"/>
      <c r="F1" s="390"/>
      <c r="G1" s="390"/>
      <c r="H1" s="390"/>
      <c r="I1" s="390"/>
      <c r="J1" s="391"/>
      <c r="K1" s="384"/>
    </row>
    <row r="2" spans="1:11" ht="26" x14ac:dyDescent="0.35">
      <c r="A2" s="281" t="s">
        <v>9</v>
      </c>
      <c r="B2" s="275" t="s">
        <v>10</v>
      </c>
      <c r="C2" s="276" t="s">
        <v>11</v>
      </c>
      <c r="D2" s="381" t="s">
        <v>442</v>
      </c>
      <c r="E2" s="382" t="s">
        <v>443</v>
      </c>
      <c r="F2" s="381" t="s">
        <v>14</v>
      </c>
      <c r="G2" s="381" t="s">
        <v>15</v>
      </c>
      <c r="H2" s="382" t="s">
        <v>16</v>
      </c>
      <c r="I2" s="383" t="s">
        <v>17</v>
      </c>
      <c r="J2" s="383" t="s">
        <v>18</v>
      </c>
      <c r="K2" s="384"/>
    </row>
    <row r="3" spans="1:11" ht="31.5" customHeight="1" x14ac:dyDescent="0.35">
      <c r="A3" s="11">
        <v>1.1000000000000001</v>
      </c>
      <c r="B3" s="11">
        <v>1.1000000000000001</v>
      </c>
      <c r="C3" s="269" t="s">
        <v>444</v>
      </c>
      <c r="D3" s="379" t="s">
        <v>20</v>
      </c>
      <c r="E3" s="379" t="s">
        <v>20</v>
      </c>
      <c r="F3" s="379" t="s">
        <v>20</v>
      </c>
      <c r="G3" s="379" t="s">
        <v>20</v>
      </c>
      <c r="H3" s="379" t="s">
        <v>20</v>
      </c>
      <c r="I3" s="379" t="s">
        <v>20</v>
      </c>
      <c r="J3" s="380" t="s">
        <v>21</v>
      </c>
    </row>
    <row r="4" spans="1:11" ht="42" customHeight="1" x14ac:dyDescent="0.35">
      <c r="A4" s="11">
        <v>1.2</v>
      </c>
      <c r="B4" s="11">
        <v>1.2</v>
      </c>
      <c r="C4" s="269" t="s">
        <v>445</v>
      </c>
      <c r="D4" s="270" t="s">
        <v>20</v>
      </c>
      <c r="E4" s="270" t="s">
        <v>20</v>
      </c>
      <c r="F4" s="270" t="s">
        <v>20</v>
      </c>
      <c r="G4" s="270" t="s">
        <v>20</v>
      </c>
      <c r="H4" s="270" t="s">
        <v>20</v>
      </c>
      <c r="I4" s="270" t="s">
        <v>20</v>
      </c>
      <c r="J4" s="268" t="s">
        <v>21</v>
      </c>
    </row>
    <row r="5" spans="1:11" ht="26" x14ac:dyDescent="0.35">
      <c r="A5" s="11" t="s">
        <v>446</v>
      </c>
      <c r="B5" s="11" t="s">
        <v>446</v>
      </c>
      <c r="C5" s="269" t="s">
        <v>447</v>
      </c>
      <c r="D5" s="270" t="s">
        <v>20</v>
      </c>
      <c r="E5" s="270" t="s">
        <v>20</v>
      </c>
      <c r="F5" s="270" t="s">
        <v>20</v>
      </c>
      <c r="G5" s="270" t="s">
        <v>20</v>
      </c>
      <c r="H5" s="268" t="s">
        <v>21</v>
      </c>
      <c r="I5" s="268" t="s">
        <v>21</v>
      </c>
      <c r="J5" s="268" t="s">
        <v>21</v>
      </c>
    </row>
    <row r="6" spans="1:11" ht="12.75" customHeight="1" x14ac:dyDescent="0.35">
      <c r="A6" s="11" t="s">
        <v>448</v>
      </c>
      <c r="B6" s="11" t="s">
        <v>448</v>
      </c>
      <c r="C6" s="269" t="s">
        <v>449</v>
      </c>
      <c r="D6" s="270" t="s">
        <v>20</v>
      </c>
      <c r="E6" s="270" t="s">
        <v>20</v>
      </c>
      <c r="F6" s="268" t="s">
        <v>21</v>
      </c>
      <c r="G6" s="268" t="s">
        <v>21</v>
      </c>
      <c r="H6" s="268" t="s">
        <v>21</v>
      </c>
      <c r="I6" s="268" t="s">
        <v>21</v>
      </c>
      <c r="J6" s="268" t="s">
        <v>21</v>
      </c>
    </row>
    <row r="7" spans="1:11" ht="17" x14ac:dyDescent="0.35">
      <c r="A7" s="12" t="s">
        <v>450</v>
      </c>
      <c r="B7" s="12" t="s">
        <v>450</v>
      </c>
      <c r="C7" s="271" t="s">
        <v>451</v>
      </c>
      <c r="D7" s="268" t="s">
        <v>21</v>
      </c>
      <c r="E7" s="268" t="s">
        <v>21</v>
      </c>
      <c r="F7" s="268" t="s">
        <v>21</v>
      </c>
      <c r="G7" s="268" t="s">
        <v>21</v>
      </c>
      <c r="H7" s="270" t="s">
        <v>20</v>
      </c>
      <c r="I7" s="270" t="s">
        <v>20</v>
      </c>
      <c r="J7" s="270" t="s">
        <v>20</v>
      </c>
    </row>
    <row r="8" spans="1:11" ht="13" x14ac:dyDescent="0.35">
      <c r="A8" s="12" t="s">
        <v>452</v>
      </c>
      <c r="B8" s="12" t="s">
        <v>452</v>
      </c>
      <c r="C8" s="271" t="s">
        <v>453</v>
      </c>
      <c r="D8" s="268" t="s">
        <v>21</v>
      </c>
      <c r="E8" s="268" t="s">
        <v>21</v>
      </c>
      <c r="F8" s="268" t="s">
        <v>21</v>
      </c>
      <c r="G8" s="268" t="s">
        <v>21</v>
      </c>
      <c r="H8" s="268" t="s">
        <v>21</v>
      </c>
      <c r="I8" s="268" t="s">
        <v>21</v>
      </c>
      <c r="J8" s="268" t="s">
        <v>21</v>
      </c>
    </row>
    <row r="9" spans="1:11" ht="13" x14ac:dyDescent="0.35">
      <c r="A9" s="12" t="s">
        <v>454</v>
      </c>
      <c r="B9" s="12" t="s">
        <v>454</v>
      </c>
      <c r="C9" s="272" t="s">
        <v>455</v>
      </c>
      <c r="D9" s="268" t="s">
        <v>21</v>
      </c>
      <c r="E9" s="268" t="s">
        <v>21</v>
      </c>
      <c r="F9" s="268" t="s">
        <v>21</v>
      </c>
      <c r="G9" s="268" t="s">
        <v>21</v>
      </c>
      <c r="H9" s="268" t="s">
        <v>21</v>
      </c>
      <c r="I9" s="268" t="s">
        <v>21</v>
      </c>
      <c r="J9" s="268" t="s">
        <v>21</v>
      </c>
    </row>
    <row r="10" spans="1:11" ht="17" x14ac:dyDescent="0.35">
      <c r="A10" s="11" t="s">
        <v>456</v>
      </c>
      <c r="B10" s="11" t="s">
        <v>456</v>
      </c>
      <c r="C10" s="269" t="s">
        <v>457</v>
      </c>
      <c r="D10" s="270" t="s">
        <v>20</v>
      </c>
      <c r="E10" s="270" t="s">
        <v>20</v>
      </c>
      <c r="F10" s="270" t="s">
        <v>20</v>
      </c>
      <c r="G10" s="270" t="s">
        <v>20</v>
      </c>
      <c r="H10" s="270" t="s">
        <v>20</v>
      </c>
      <c r="I10" s="270" t="s">
        <v>20</v>
      </c>
      <c r="J10" s="268" t="s">
        <v>21</v>
      </c>
    </row>
    <row r="11" spans="1:11" ht="26" x14ac:dyDescent="0.35">
      <c r="A11" s="11" t="s">
        <v>458</v>
      </c>
      <c r="B11" s="11" t="s">
        <v>458</v>
      </c>
      <c r="C11" s="269" t="s">
        <v>459</v>
      </c>
      <c r="D11" s="270" t="s">
        <v>20</v>
      </c>
      <c r="E11" s="270" t="s">
        <v>20</v>
      </c>
      <c r="F11" s="270" t="s">
        <v>20</v>
      </c>
      <c r="G11" s="270" t="s">
        <v>20</v>
      </c>
      <c r="H11" s="270" t="s">
        <v>20</v>
      </c>
      <c r="I11" s="270" t="s">
        <v>20</v>
      </c>
      <c r="J11" s="268" t="s">
        <v>21</v>
      </c>
    </row>
    <row r="12" spans="1:11" ht="12.75" customHeight="1" x14ac:dyDescent="0.35">
      <c r="A12" s="11" t="s">
        <v>460</v>
      </c>
      <c r="B12" s="11" t="s">
        <v>460</v>
      </c>
      <c r="C12" s="269" t="s">
        <v>461</v>
      </c>
      <c r="D12" s="270" t="s">
        <v>20</v>
      </c>
      <c r="E12" s="270" t="s">
        <v>20</v>
      </c>
      <c r="F12" s="270" t="s">
        <v>20</v>
      </c>
      <c r="G12" s="270" t="s">
        <v>20</v>
      </c>
      <c r="H12" s="270" t="s">
        <v>20</v>
      </c>
      <c r="I12" s="270" t="s">
        <v>20</v>
      </c>
      <c r="J12" s="270" t="s">
        <v>20</v>
      </c>
    </row>
    <row r="13" spans="1:11" ht="17" x14ac:dyDescent="0.35">
      <c r="A13" s="11" t="s">
        <v>462</v>
      </c>
      <c r="B13" s="11" t="s">
        <v>462</v>
      </c>
      <c r="C13" s="269" t="s">
        <v>463</v>
      </c>
      <c r="D13" s="270" t="s">
        <v>20</v>
      </c>
      <c r="E13" s="270" t="s">
        <v>20</v>
      </c>
      <c r="F13" s="270" t="s">
        <v>20</v>
      </c>
      <c r="G13" s="270" t="s">
        <v>20</v>
      </c>
      <c r="H13" s="270" t="s">
        <v>20</v>
      </c>
      <c r="I13" s="270" t="s">
        <v>20</v>
      </c>
      <c r="J13" s="270" t="s">
        <v>20</v>
      </c>
    </row>
    <row r="14" spans="1:11" ht="17" x14ac:dyDescent="0.35">
      <c r="A14" s="11" t="s">
        <v>464</v>
      </c>
      <c r="B14" s="11" t="s">
        <v>464</v>
      </c>
      <c r="C14" s="269" t="s">
        <v>465</v>
      </c>
      <c r="D14" s="270" t="s">
        <v>20</v>
      </c>
      <c r="E14" s="270" t="s">
        <v>20</v>
      </c>
      <c r="F14" s="270" t="s">
        <v>20</v>
      </c>
      <c r="G14" s="270" t="s">
        <v>20</v>
      </c>
      <c r="H14" s="270" t="s">
        <v>20</v>
      </c>
      <c r="I14" s="270" t="s">
        <v>20</v>
      </c>
      <c r="J14" s="270" t="s">
        <v>20</v>
      </c>
    </row>
    <row r="15" spans="1:11" ht="17" x14ac:dyDescent="0.35">
      <c r="A15" s="11" t="s">
        <v>466</v>
      </c>
      <c r="B15" s="11" t="s">
        <v>466</v>
      </c>
      <c r="C15" s="273" t="s">
        <v>467</v>
      </c>
      <c r="D15" s="270" t="s">
        <v>20</v>
      </c>
      <c r="E15" s="270" t="s">
        <v>20</v>
      </c>
      <c r="F15" s="268" t="s">
        <v>21</v>
      </c>
      <c r="G15" s="268" t="s">
        <v>21</v>
      </c>
      <c r="H15" s="270" t="s">
        <v>20</v>
      </c>
      <c r="I15" s="270" t="s">
        <v>20</v>
      </c>
      <c r="J15" s="270" t="s">
        <v>20</v>
      </c>
    </row>
    <row r="16" spans="1:11" ht="17" x14ac:dyDescent="0.35">
      <c r="A16" s="11" t="s">
        <v>468</v>
      </c>
      <c r="B16" s="11" t="s">
        <v>468</v>
      </c>
      <c r="C16" s="269" t="s">
        <v>469</v>
      </c>
      <c r="D16" s="270" t="s">
        <v>20</v>
      </c>
      <c r="E16" s="270" t="s">
        <v>20</v>
      </c>
      <c r="F16" s="270" t="s">
        <v>20</v>
      </c>
      <c r="G16" s="270" t="s">
        <v>20</v>
      </c>
      <c r="H16" s="270" t="s">
        <v>20</v>
      </c>
      <c r="I16" s="270" t="s">
        <v>20</v>
      </c>
      <c r="J16" s="270" t="s">
        <v>20</v>
      </c>
    </row>
    <row r="17" spans="1:10" ht="26" x14ac:dyDescent="0.35">
      <c r="A17" s="11" t="s">
        <v>470</v>
      </c>
      <c r="B17" s="11" t="s">
        <v>470</v>
      </c>
      <c r="C17" s="269" t="s">
        <v>471</v>
      </c>
      <c r="D17" s="270" t="s">
        <v>20</v>
      </c>
      <c r="E17" s="270" t="s">
        <v>20</v>
      </c>
      <c r="F17" s="270" t="s">
        <v>20</v>
      </c>
      <c r="G17" s="270" t="s">
        <v>20</v>
      </c>
      <c r="H17" s="270" t="s">
        <v>20</v>
      </c>
      <c r="I17" s="270" t="s">
        <v>20</v>
      </c>
      <c r="J17" s="270" t="s">
        <v>20</v>
      </c>
    </row>
    <row r="18" spans="1:10" ht="26" x14ac:dyDescent="0.35">
      <c r="A18" s="11" t="s">
        <v>472</v>
      </c>
      <c r="B18" s="11" t="s">
        <v>472</v>
      </c>
      <c r="C18" s="269" t="s">
        <v>473</v>
      </c>
      <c r="D18" s="270" t="s">
        <v>20</v>
      </c>
      <c r="E18" s="270" t="s">
        <v>20</v>
      </c>
      <c r="F18" s="270" t="s">
        <v>20</v>
      </c>
      <c r="G18" s="270" t="s">
        <v>20</v>
      </c>
      <c r="H18" s="270" t="s">
        <v>20</v>
      </c>
      <c r="I18" s="270" t="s">
        <v>20</v>
      </c>
      <c r="J18" s="270" t="s">
        <v>20</v>
      </c>
    </row>
    <row r="19" spans="1:10" ht="17" x14ac:dyDescent="0.35">
      <c r="A19" s="11" t="s">
        <v>474</v>
      </c>
      <c r="B19" s="11" t="s">
        <v>474</v>
      </c>
      <c r="C19" s="269" t="s">
        <v>475</v>
      </c>
      <c r="D19" s="270" t="s">
        <v>20</v>
      </c>
      <c r="E19" s="268" t="s">
        <v>21</v>
      </c>
      <c r="F19" s="268" t="s">
        <v>21</v>
      </c>
      <c r="G19" s="268" t="s">
        <v>21</v>
      </c>
      <c r="H19" s="270" t="s">
        <v>20</v>
      </c>
      <c r="I19" s="270" t="s">
        <v>20</v>
      </c>
      <c r="J19" s="270" t="s">
        <v>20</v>
      </c>
    </row>
    <row r="20" spans="1:10" ht="39" x14ac:dyDescent="0.35">
      <c r="A20" s="11" t="s">
        <v>476</v>
      </c>
      <c r="B20" s="11" t="s">
        <v>476</v>
      </c>
      <c r="C20" s="269" t="s">
        <v>477</v>
      </c>
      <c r="D20" s="270" t="s">
        <v>20</v>
      </c>
      <c r="E20" s="270" t="s">
        <v>20</v>
      </c>
      <c r="F20" s="270" t="s">
        <v>20</v>
      </c>
      <c r="G20" s="270" t="s">
        <v>20</v>
      </c>
      <c r="H20" s="270" t="s">
        <v>20</v>
      </c>
      <c r="I20" s="270" t="s">
        <v>20</v>
      </c>
      <c r="J20" s="270" t="s">
        <v>20</v>
      </c>
    </row>
    <row r="21" spans="1:10" ht="12.75" customHeight="1" x14ac:dyDescent="0.35">
      <c r="A21" s="11" t="s">
        <v>478</v>
      </c>
      <c r="B21" s="11" t="s">
        <v>478</v>
      </c>
      <c r="C21" s="269" t="s">
        <v>479</v>
      </c>
      <c r="D21" s="270" t="s">
        <v>20</v>
      </c>
      <c r="E21" s="270" t="s">
        <v>20</v>
      </c>
      <c r="F21" s="270" t="s">
        <v>20</v>
      </c>
      <c r="G21" s="270" t="s">
        <v>20</v>
      </c>
      <c r="H21" s="270" t="s">
        <v>20</v>
      </c>
      <c r="I21" s="270" t="s">
        <v>20</v>
      </c>
      <c r="J21" s="270" t="s">
        <v>20</v>
      </c>
    </row>
    <row r="22" spans="1:10" ht="26" x14ac:dyDescent="0.35">
      <c r="A22" s="11" t="s">
        <v>480</v>
      </c>
      <c r="B22" s="11" t="s">
        <v>480</v>
      </c>
      <c r="C22" s="269" t="s">
        <v>481</v>
      </c>
      <c r="D22" s="270" t="s">
        <v>20</v>
      </c>
      <c r="E22" s="270" t="s">
        <v>20</v>
      </c>
      <c r="F22" s="268" t="s">
        <v>21</v>
      </c>
      <c r="G22" s="268" t="s">
        <v>21</v>
      </c>
      <c r="H22" s="270" t="s">
        <v>20</v>
      </c>
      <c r="I22" s="268" t="s">
        <v>21</v>
      </c>
      <c r="J22" s="268" t="s">
        <v>21</v>
      </c>
    </row>
    <row r="23" spans="1:10" ht="17" x14ac:dyDescent="0.35">
      <c r="A23" s="11" t="s">
        <v>482</v>
      </c>
      <c r="B23" s="11" t="s">
        <v>482</v>
      </c>
      <c r="C23" s="269" t="s">
        <v>483</v>
      </c>
      <c r="D23" s="270" t="s">
        <v>20</v>
      </c>
      <c r="E23" s="270" t="s">
        <v>20</v>
      </c>
      <c r="F23" s="268" t="s">
        <v>21</v>
      </c>
      <c r="G23" s="268" t="s">
        <v>21</v>
      </c>
      <c r="H23" s="270" t="s">
        <v>20</v>
      </c>
      <c r="I23" s="268" t="s">
        <v>21</v>
      </c>
      <c r="J23" s="268" t="s">
        <v>21</v>
      </c>
    </row>
    <row r="24" spans="1:10" ht="26" x14ac:dyDescent="0.35">
      <c r="A24" s="11" t="s">
        <v>484</v>
      </c>
      <c r="B24" s="11" t="s">
        <v>484</v>
      </c>
      <c r="C24" s="269" t="s">
        <v>485</v>
      </c>
      <c r="D24" s="270" t="s">
        <v>20</v>
      </c>
      <c r="E24" s="270" t="s">
        <v>20</v>
      </c>
      <c r="F24" s="270" t="s">
        <v>20</v>
      </c>
      <c r="G24" s="270" t="s">
        <v>20</v>
      </c>
      <c r="H24" s="270" t="s">
        <v>20</v>
      </c>
      <c r="I24" s="270" t="s">
        <v>20</v>
      </c>
      <c r="J24" s="270" t="s">
        <v>20</v>
      </c>
    </row>
    <row r="25" spans="1:10" ht="26" x14ac:dyDescent="0.35">
      <c r="A25" s="11" t="s">
        <v>486</v>
      </c>
      <c r="B25" s="11" t="s">
        <v>486</v>
      </c>
      <c r="C25" s="269" t="s">
        <v>487</v>
      </c>
      <c r="D25" s="270" t="s">
        <v>20</v>
      </c>
      <c r="E25" s="270" t="s">
        <v>20</v>
      </c>
      <c r="F25" s="270" t="s">
        <v>20</v>
      </c>
      <c r="G25" s="270" t="s">
        <v>20</v>
      </c>
      <c r="H25" s="270" t="s">
        <v>20</v>
      </c>
      <c r="I25" s="270" t="s">
        <v>20</v>
      </c>
      <c r="J25" s="270" t="s">
        <v>20</v>
      </c>
    </row>
    <row r="26" spans="1:10" ht="17" x14ac:dyDescent="0.35">
      <c r="A26" s="11" t="s">
        <v>488</v>
      </c>
      <c r="B26" s="11" t="s">
        <v>488</v>
      </c>
      <c r="C26" s="269" t="s">
        <v>489</v>
      </c>
      <c r="D26" s="270" t="s">
        <v>20</v>
      </c>
      <c r="E26" s="270" t="s">
        <v>20</v>
      </c>
      <c r="F26" s="270" t="s">
        <v>20</v>
      </c>
      <c r="G26" s="270" t="s">
        <v>20</v>
      </c>
      <c r="H26" s="270" t="s">
        <v>20</v>
      </c>
      <c r="I26" s="270" t="s">
        <v>20</v>
      </c>
      <c r="J26" s="270" t="s">
        <v>20</v>
      </c>
    </row>
    <row r="27" spans="1:10" ht="39" x14ac:dyDescent="0.35">
      <c r="A27" s="11" t="s">
        <v>490</v>
      </c>
      <c r="B27" s="11" t="s">
        <v>490</v>
      </c>
      <c r="C27" s="269" t="s">
        <v>491</v>
      </c>
      <c r="D27" s="270" t="s">
        <v>20</v>
      </c>
      <c r="E27" s="270" t="s">
        <v>20</v>
      </c>
      <c r="F27" s="270" t="s">
        <v>20</v>
      </c>
      <c r="G27" s="270" t="s">
        <v>20</v>
      </c>
      <c r="H27" s="270" t="s">
        <v>20</v>
      </c>
      <c r="I27" s="270" t="s">
        <v>20</v>
      </c>
      <c r="J27" s="270" t="s">
        <v>20</v>
      </c>
    </row>
    <row r="28" spans="1:10" ht="26" x14ac:dyDescent="0.35">
      <c r="A28" s="11" t="s">
        <v>492</v>
      </c>
      <c r="B28" s="11" t="s">
        <v>492</v>
      </c>
      <c r="C28" s="269" t="s">
        <v>493</v>
      </c>
      <c r="D28" s="268" t="s">
        <v>21</v>
      </c>
      <c r="E28" s="268" t="s">
        <v>21</v>
      </c>
      <c r="F28" s="268" t="s">
        <v>21</v>
      </c>
      <c r="G28" s="268" t="s">
        <v>21</v>
      </c>
      <c r="H28" s="268" t="s">
        <v>21</v>
      </c>
      <c r="I28" s="268" t="s">
        <v>21</v>
      </c>
      <c r="J28" s="270" t="s">
        <v>20</v>
      </c>
    </row>
    <row r="29" spans="1:10" ht="17" x14ac:dyDescent="0.35">
      <c r="A29" s="11" t="s">
        <v>494</v>
      </c>
      <c r="B29" s="11" t="s">
        <v>494</v>
      </c>
      <c r="C29" s="269" t="s">
        <v>495</v>
      </c>
      <c r="D29" s="270" t="s">
        <v>20</v>
      </c>
      <c r="E29" s="270" t="s">
        <v>20</v>
      </c>
      <c r="F29" s="270" t="s">
        <v>20</v>
      </c>
      <c r="G29" s="270" t="s">
        <v>20</v>
      </c>
      <c r="H29" s="270" t="s">
        <v>20</v>
      </c>
      <c r="I29" s="270" t="s">
        <v>20</v>
      </c>
      <c r="J29" s="270" t="s">
        <v>20</v>
      </c>
    </row>
    <row r="30" spans="1:10" ht="26" x14ac:dyDescent="0.35">
      <c r="A30" s="11" t="s">
        <v>496</v>
      </c>
      <c r="B30" s="11" t="s">
        <v>496</v>
      </c>
      <c r="C30" s="269" t="s">
        <v>497</v>
      </c>
      <c r="D30" s="270" t="s">
        <v>20</v>
      </c>
      <c r="E30" s="270" t="s">
        <v>20</v>
      </c>
      <c r="F30" s="270" t="s">
        <v>20</v>
      </c>
      <c r="G30" s="270" t="s">
        <v>20</v>
      </c>
      <c r="H30" s="270" t="s">
        <v>20</v>
      </c>
      <c r="I30" s="270" t="s">
        <v>20</v>
      </c>
      <c r="J30" s="270" t="s">
        <v>20</v>
      </c>
    </row>
    <row r="31" spans="1:10" ht="17" x14ac:dyDescent="0.35">
      <c r="A31" s="11" t="s">
        <v>498</v>
      </c>
      <c r="B31" s="11" t="s">
        <v>498</v>
      </c>
      <c r="C31" s="269" t="s">
        <v>499</v>
      </c>
      <c r="D31" s="270" t="s">
        <v>20</v>
      </c>
      <c r="E31" s="270" t="s">
        <v>20</v>
      </c>
      <c r="F31" s="268" t="s">
        <v>21</v>
      </c>
      <c r="G31" s="268" t="s">
        <v>21</v>
      </c>
      <c r="H31" s="270" t="s">
        <v>20</v>
      </c>
      <c r="I31" s="270" t="s">
        <v>20</v>
      </c>
      <c r="J31" s="270" t="s">
        <v>20</v>
      </c>
    </row>
    <row r="32" spans="1:10" ht="17" x14ac:dyDescent="0.35">
      <c r="A32" s="11" t="s">
        <v>500</v>
      </c>
      <c r="B32" s="11" t="s">
        <v>500</v>
      </c>
      <c r="C32" s="269" t="s">
        <v>501</v>
      </c>
      <c r="D32" s="270" t="s">
        <v>20</v>
      </c>
      <c r="E32" s="268" t="s">
        <v>21</v>
      </c>
      <c r="F32" s="268" t="s">
        <v>21</v>
      </c>
      <c r="G32" s="268" t="s">
        <v>21</v>
      </c>
      <c r="H32" s="270" t="s">
        <v>20</v>
      </c>
      <c r="I32" s="268" t="s">
        <v>21</v>
      </c>
      <c r="J32" s="268" t="s">
        <v>21</v>
      </c>
    </row>
    <row r="33" spans="1:10" ht="26" x14ac:dyDescent="0.35">
      <c r="A33" s="11" t="s">
        <v>502</v>
      </c>
      <c r="B33" s="11" t="s">
        <v>502</v>
      </c>
      <c r="C33" s="269" t="s">
        <v>503</v>
      </c>
      <c r="D33" s="270" t="s">
        <v>20</v>
      </c>
      <c r="E33" s="268" t="s">
        <v>21</v>
      </c>
      <c r="F33" s="268" t="s">
        <v>21</v>
      </c>
      <c r="G33" s="268" t="s">
        <v>21</v>
      </c>
      <c r="H33" s="268" t="s">
        <v>21</v>
      </c>
      <c r="I33" s="268" t="s">
        <v>21</v>
      </c>
      <c r="J33" s="268" t="s">
        <v>21</v>
      </c>
    </row>
    <row r="34" spans="1:10" ht="17" x14ac:dyDescent="0.35">
      <c r="A34" s="11" t="s">
        <v>504</v>
      </c>
      <c r="B34" s="11" t="s">
        <v>504</v>
      </c>
      <c r="C34" s="269" t="s">
        <v>505</v>
      </c>
      <c r="D34" s="270" t="s">
        <v>20</v>
      </c>
      <c r="E34" s="270" t="s">
        <v>20</v>
      </c>
      <c r="F34" s="270" t="s">
        <v>20</v>
      </c>
      <c r="G34" s="270" t="s">
        <v>20</v>
      </c>
      <c r="H34" s="268" t="s">
        <v>21</v>
      </c>
      <c r="I34" s="268" t="s">
        <v>21</v>
      </c>
      <c r="J34" s="270" t="s">
        <v>20</v>
      </c>
    </row>
    <row r="35" spans="1:10" ht="17" x14ac:dyDescent="0.35">
      <c r="A35" s="11" t="s">
        <v>506</v>
      </c>
      <c r="B35" s="11" t="s">
        <v>506</v>
      </c>
      <c r="C35" s="269" t="s">
        <v>507</v>
      </c>
      <c r="D35" s="270" t="s">
        <v>20</v>
      </c>
      <c r="E35" s="270" t="s">
        <v>20</v>
      </c>
      <c r="F35" s="270" t="s">
        <v>20</v>
      </c>
      <c r="G35" s="270" t="s">
        <v>20</v>
      </c>
      <c r="H35" s="268" t="s">
        <v>21</v>
      </c>
      <c r="I35" s="268" t="s">
        <v>21</v>
      </c>
      <c r="J35" s="270" t="s">
        <v>20</v>
      </c>
    </row>
    <row r="36" spans="1:10" ht="26" x14ac:dyDescent="0.35">
      <c r="A36" s="12" t="s">
        <v>508</v>
      </c>
      <c r="B36" s="12" t="s">
        <v>508</v>
      </c>
      <c r="C36" s="271" t="s">
        <v>509</v>
      </c>
      <c r="D36" s="270" t="s">
        <v>20</v>
      </c>
      <c r="E36" s="270" t="s">
        <v>20</v>
      </c>
      <c r="F36" s="270" t="s">
        <v>20</v>
      </c>
      <c r="G36" s="270" t="s">
        <v>20</v>
      </c>
      <c r="H36" s="270" t="s">
        <v>20</v>
      </c>
      <c r="I36" s="270" t="s">
        <v>20</v>
      </c>
      <c r="J36" s="270" t="s">
        <v>20</v>
      </c>
    </row>
    <row r="37" spans="1:10" ht="26" x14ac:dyDescent="0.35">
      <c r="A37" s="12" t="s">
        <v>510</v>
      </c>
      <c r="B37" s="12" t="s">
        <v>510</v>
      </c>
      <c r="C37" s="271" t="s">
        <v>511</v>
      </c>
      <c r="D37" s="270" t="s">
        <v>20</v>
      </c>
      <c r="E37" s="270" t="s">
        <v>20</v>
      </c>
      <c r="F37" s="270" t="s">
        <v>20</v>
      </c>
      <c r="G37" s="268" t="s">
        <v>21</v>
      </c>
      <c r="H37" s="270" t="s">
        <v>20</v>
      </c>
      <c r="I37" s="268" t="s">
        <v>21</v>
      </c>
      <c r="J37" s="268" t="s">
        <v>21</v>
      </c>
    </row>
    <row r="38" spans="1:10" ht="26" x14ac:dyDescent="0.35">
      <c r="A38" s="11" t="s">
        <v>512</v>
      </c>
      <c r="B38" s="11" t="s">
        <v>512</v>
      </c>
      <c r="C38" s="273" t="s">
        <v>513</v>
      </c>
      <c r="D38" s="268" t="s">
        <v>21</v>
      </c>
      <c r="E38" s="268" t="s">
        <v>21</v>
      </c>
      <c r="F38" s="270" t="s">
        <v>20</v>
      </c>
      <c r="G38" s="268" t="s">
        <v>21</v>
      </c>
      <c r="H38" s="268" t="s">
        <v>21</v>
      </c>
      <c r="I38" s="268" t="s">
        <v>21</v>
      </c>
      <c r="J38" s="268" t="s">
        <v>21</v>
      </c>
    </row>
    <row r="39" spans="1:10" ht="17" x14ac:dyDescent="0.35">
      <c r="A39" s="11" t="s">
        <v>514</v>
      </c>
      <c r="B39" s="13" t="s">
        <v>353</v>
      </c>
      <c r="C39" s="269" t="s">
        <v>515</v>
      </c>
      <c r="D39" s="270" t="s">
        <v>20</v>
      </c>
      <c r="E39" s="270" t="s">
        <v>20</v>
      </c>
      <c r="F39" s="270" t="s">
        <v>20</v>
      </c>
      <c r="G39" s="270" t="s">
        <v>20</v>
      </c>
      <c r="H39" s="270" t="s">
        <v>20</v>
      </c>
      <c r="I39" s="270" t="s">
        <v>20</v>
      </c>
      <c r="J39" s="270" t="s">
        <v>20</v>
      </c>
    </row>
    <row r="40" spans="1:10" ht="12.75" customHeight="1" x14ac:dyDescent="0.35">
      <c r="A40" s="11" t="s">
        <v>516</v>
      </c>
      <c r="B40" s="13" t="s">
        <v>355</v>
      </c>
      <c r="C40" s="269" t="s">
        <v>517</v>
      </c>
      <c r="D40" s="270" t="s">
        <v>20</v>
      </c>
      <c r="E40" s="270" t="s">
        <v>20</v>
      </c>
      <c r="F40" s="270" t="s">
        <v>20</v>
      </c>
      <c r="G40" s="270" t="s">
        <v>20</v>
      </c>
      <c r="H40" s="270" t="s">
        <v>20</v>
      </c>
      <c r="I40" s="270" t="s">
        <v>20</v>
      </c>
      <c r="J40" s="270" t="s">
        <v>20</v>
      </c>
    </row>
    <row r="41" spans="1:10" ht="17" x14ac:dyDescent="0.35">
      <c r="A41" s="11" t="s">
        <v>518</v>
      </c>
      <c r="B41" s="13" t="s">
        <v>399</v>
      </c>
      <c r="C41" s="269" t="s">
        <v>519</v>
      </c>
      <c r="D41" s="270" t="s">
        <v>20</v>
      </c>
      <c r="E41" s="270" t="s">
        <v>20</v>
      </c>
      <c r="F41" s="270" t="s">
        <v>20</v>
      </c>
      <c r="G41" s="268" t="s">
        <v>21</v>
      </c>
      <c r="H41" s="270" t="s">
        <v>20</v>
      </c>
      <c r="I41" s="270" t="s">
        <v>20</v>
      </c>
      <c r="J41" s="270" t="s">
        <v>20</v>
      </c>
    </row>
    <row r="42" spans="1:10" ht="12.75" customHeight="1" x14ac:dyDescent="0.35">
      <c r="A42" s="11" t="s">
        <v>520</v>
      </c>
      <c r="B42" s="13" t="s">
        <v>402</v>
      </c>
      <c r="C42" s="269" t="s">
        <v>521</v>
      </c>
      <c r="D42" s="270" t="s">
        <v>20</v>
      </c>
      <c r="E42" s="270" t="s">
        <v>20</v>
      </c>
      <c r="F42" s="270" t="s">
        <v>20</v>
      </c>
      <c r="G42" s="270" t="s">
        <v>20</v>
      </c>
      <c r="H42" s="270" t="s">
        <v>20</v>
      </c>
      <c r="I42" s="270" t="s">
        <v>20</v>
      </c>
      <c r="J42" s="270" t="s">
        <v>20</v>
      </c>
    </row>
    <row r="43" spans="1:10" ht="17" x14ac:dyDescent="0.35">
      <c r="A43" s="11" t="s">
        <v>522</v>
      </c>
      <c r="B43" s="13" t="s">
        <v>363</v>
      </c>
      <c r="C43" s="269" t="s">
        <v>523</v>
      </c>
      <c r="D43" s="270" t="s">
        <v>20</v>
      </c>
      <c r="E43" s="270" t="s">
        <v>20</v>
      </c>
      <c r="F43" s="270" t="s">
        <v>20</v>
      </c>
      <c r="G43" s="270" t="s">
        <v>20</v>
      </c>
      <c r="H43" s="270" t="s">
        <v>20</v>
      </c>
      <c r="I43" s="270" t="s">
        <v>20</v>
      </c>
      <c r="J43" s="270" t="s">
        <v>20</v>
      </c>
    </row>
    <row r="44" spans="1:10" ht="17" x14ac:dyDescent="0.35">
      <c r="A44" s="11" t="s">
        <v>524</v>
      </c>
      <c r="B44" s="13" t="s">
        <v>365</v>
      </c>
      <c r="C44" s="269" t="s">
        <v>525</v>
      </c>
      <c r="D44" s="270" t="s">
        <v>20</v>
      </c>
      <c r="E44" s="270" t="s">
        <v>20</v>
      </c>
      <c r="F44" s="270" t="s">
        <v>20</v>
      </c>
      <c r="G44" s="270" t="s">
        <v>20</v>
      </c>
      <c r="H44" s="270" t="s">
        <v>20</v>
      </c>
      <c r="I44" s="270" t="s">
        <v>20</v>
      </c>
      <c r="J44" s="270" t="s">
        <v>20</v>
      </c>
    </row>
    <row r="45" spans="1:10" ht="26" x14ac:dyDescent="0.35">
      <c r="A45" s="11" t="s">
        <v>526</v>
      </c>
      <c r="B45" s="13" t="s">
        <v>367</v>
      </c>
      <c r="C45" s="269" t="s">
        <v>527</v>
      </c>
      <c r="D45" s="270" t="s">
        <v>20</v>
      </c>
      <c r="E45" s="270" t="s">
        <v>20</v>
      </c>
      <c r="F45" s="270" t="s">
        <v>20</v>
      </c>
      <c r="G45" s="270" t="s">
        <v>20</v>
      </c>
      <c r="H45" s="270" t="s">
        <v>20</v>
      </c>
      <c r="I45" s="270" t="s">
        <v>20</v>
      </c>
      <c r="J45" s="270" t="s">
        <v>20</v>
      </c>
    </row>
    <row r="46" spans="1:10" ht="17" x14ac:dyDescent="0.35">
      <c r="A46" s="11" t="s">
        <v>528</v>
      </c>
      <c r="B46" s="13" t="s">
        <v>369</v>
      </c>
      <c r="C46" s="269" t="s">
        <v>529</v>
      </c>
      <c r="D46" s="270" t="s">
        <v>20</v>
      </c>
      <c r="E46" s="270" t="s">
        <v>20</v>
      </c>
      <c r="F46" s="270" t="s">
        <v>20</v>
      </c>
      <c r="G46" s="270" t="s">
        <v>20</v>
      </c>
      <c r="H46" s="270" t="s">
        <v>20</v>
      </c>
      <c r="I46" s="270" t="s">
        <v>20</v>
      </c>
      <c r="J46" s="270" t="s">
        <v>20</v>
      </c>
    </row>
    <row r="47" spans="1:10" ht="17" x14ac:dyDescent="0.35">
      <c r="A47" s="11" t="s">
        <v>530</v>
      </c>
      <c r="B47" s="13" t="s">
        <v>371</v>
      </c>
      <c r="C47" s="269" t="s">
        <v>531</v>
      </c>
      <c r="D47" s="268" t="s">
        <v>21</v>
      </c>
      <c r="E47" s="268" t="s">
        <v>21</v>
      </c>
      <c r="F47" s="270" t="s">
        <v>20</v>
      </c>
      <c r="G47" s="270" t="s">
        <v>20</v>
      </c>
      <c r="H47" s="270" t="s">
        <v>20</v>
      </c>
      <c r="I47" s="270" t="s">
        <v>20</v>
      </c>
      <c r="J47" s="270" t="s">
        <v>20</v>
      </c>
    </row>
    <row r="48" spans="1:10" ht="12.75" customHeight="1" x14ac:dyDescent="0.35">
      <c r="A48" s="11" t="s">
        <v>532</v>
      </c>
      <c r="B48" s="13" t="s">
        <v>374</v>
      </c>
      <c r="C48" s="269" t="s">
        <v>533</v>
      </c>
      <c r="D48" s="270" t="s">
        <v>20</v>
      </c>
      <c r="E48" s="270" t="s">
        <v>20</v>
      </c>
      <c r="F48" s="270" t="s">
        <v>20</v>
      </c>
      <c r="G48" s="270" t="s">
        <v>20</v>
      </c>
      <c r="H48" s="270" t="s">
        <v>20</v>
      </c>
      <c r="I48" s="270" t="s">
        <v>20</v>
      </c>
      <c r="J48" s="270" t="s">
        <v>20</v>
      </c>
    </row>
    <row r="49" spans="1:10" ht="12.75" customHeight="1" x14ac:dyDescent="0.35">
      <c r="A49" s="11" t="s">
        <v>534</v>
      </c>
      <c r="B49" s="13" t="s">
        <v>418</v>
      </c>
      <c r="C49" s="269" t="s">
        <v>535</v>
      </c>
      <c r="D49" s="270" t="s">
        <v>20</v>
      </c>
      <c r="E49" s="270" t="s">
        <v>20</v>
      </c>
      <c r="F49" s="270" t="s">
        <v>20</v>
      </c>
      <c r="G49" s="270" t="s">
        <v>20</v>
      </c>
      <c r="H49" s="270" t="s">
        <v>20</v>
      </c>
      <c r="I49" s="270" t="s">
        <v>20</v>
      </c>
      <c r="J49" s="270" t="s">
        <v>20</v>
      </c>
    </row>
    <row r="50" spans="1:10" ht="26" x14ac:dyDescent="0.35">
      <c r="A50" s="11" t="s">
        <v>536</v>
      </c>
      <c r="B50" s="13" t="s">
        <v>379</v>
      </c>
      <c r="C50" s="269" t="s">
        <v>537</v>
      </c>
      <c r="D50" s="268" t="s">
        <v>21</v>
      </c>
      <c r="E50" s="268" t="s">
        <v>21</v>
      </c>
      <c r="F50" s="268" t="s">
        <v>21</v>
      </c>
      <c r="G50" s="268" t="s">
        <v>21</v>
      </c>
      <c r="H50" s="270" t="s">
        <v>20</v>
      </c>
      <c r="I50" s="270" t="s">
        <v>20</v>
      </c>
      <c r="J50" s="270" t="s">
        <v>20</v>
      </c>
    </row>
    <row r="51" spans="1:10" ht="26" x14ac:dyDescent="0.35">
      <c r="A51" s="11" t="s">
        <v>538</v>
      </c>
      <c r="B51" s="13" t="s">
        <v>381</v>
      </c>
      <c r="C51" s="269" t="s">
        <v>539</v>
      </c>
      <c r="D51" s="268" t="s">
        <v>21</v>
      </c>
      <c r="E51" s="268" t="s">
        <v>21</v>
      </c>
      <c r="F51" s="268" t="s">
        <v>21</v>
      </c>
      <c r="G51" s="268" t="s">
        <v>21</v>
      </c>
      <c r="H51" s="270" t="s">
        <v>20</v>
      </c>
      <c r="I51" s="270" t="s">
        <v>20</v>
      </c>
      <c r="J51" s="270" t="s">
        <v>20</v>
      </c>
    </row>
    <row r="52" spans="1:10" ht="26" x14ac:dyDescent="0.35">
      <c r="A52" s="11" t="s">
        <v>540</v>
      </c>
      <c r="B52" s="13" t="s">
        <v>383</v>
      </c>
      <c r="C52" s="269" t="s">
        <v>541</v>
      </c>
      <c r="D52" s="270" t="s">
        <v>20</v>
      </c>
      <c r="E52" s="270" t="s">
        <v>20</v>
      </c>
      <c r="F52" s="270" t="s">
        <v>20</v>
      </c>
      <c r="G52" s="270" t="s">
        <v>20</v>
      </c>
      <c r="H52" s="270" t="s">
        <v>20</v>
      </c>
      <c r="I52" s="270" t="s">
        <v>20</v>
      </c>
      <c r="J52" s="270" t="s">
        <v>20</v>
      </c>
    </row>
    <row r="53" spans="1:10" ht="17" x14ac:dyDescent="0.35">
      <c r="A53" s="11" t="s">
        <v>542</v>
      </c>
      <c r="B53" s="13" t="s">
        <v>385</v>
      </c>
      <c r="C53" s="269" t="s">
        <v>543</v>
      </c>
      <c r="D53" s="270" t="s">
        <v>20</v>
      </c>
      <c r="E53" s="270" t="s">
        <v>20</v>
      </c>
      <c r="F53" s="268" t="s">
        <v>21</v>
      </c>
      <c r="G53" s="268" t="s">
        <v>21</v>
      </c>
      <c r="H53" s="270" t="s">
        <v>20</v>
      </c>
      <c r="I53" s="270" t="s">
        <v>20</v>
      </c>
      <c r="J53" s="268" t="s">
        <v>21</v>
      </c>
    </row>
    <row r="54" spans="1:10" ht="17" x14ac:dyDescent="0.35">
      <c r="A54" s="12" t="s">
        <v>544</v>
      </c>
      <c r="B54" s="14" t="s">
        <v>545</v>
      </c>
      <c r="C54" s="271" t="s">
        <v>546</v>
      </c>
      <c r="D54" s="268" t="s">
        <v>21</v>
      </c>
      <c r="E54" s="268" t="s">
        <v>21</v>
      </c>
      <c r="F54" s="270" t="s">
        <v>20</v>
      </c>
      <c r="G54" s="270" t="s">
        <v>20</v>
      </c>
      <c r="H54" s="270" t="s">
        <v>20</v>
      </c>
      <c r="I54" s="270" t="s">
        <v>20</v>
      </c>
      <c r="J54" s="268" t="s">
        <v>21</v>
      </c>
    </row>
    <row r="55" spans="1:10" ht="17" x14ac:dyDescent="0.35">
      <c r="A55" s="12" t="s">
        <v>547</v>
      </c>
      <c r="B55" s="14" t="s">
        <v>548</v>
      </c>
      <c r="C55" s="271" t="s">
        <v>549</v>
      </c>
      <c r="D55" s="270" t="s">
        <v>20</v>
      </c>
      <c r="E55" s="270" t="s">
        <v>20</v>
      </c>
      <c r="F55" s="268" t="s">
        <v>21</v>
      </c>
      <c r="G55" s="268" t="s">
        <v>21</v>
      </c>
      <c r="H55" s="270" t="s">
        <v>20</v>
      </c>
      <c r="I55" s="270" t="s">
        <v>20</v>
      </c>
      <c r="J55" s="270" t="s">
        <v>20</v>
      </c>
    </row>
    <row r="56" spans="1:10" ht="26" x14ac:dyDescent="0.35">
      <c r="A56" s="12" t="s">
        <v>550</v>
      </c>
      <c r="B56" s="14" t="s">
        <v>551</v>
      </c>
      <c r="C56" s="271" t="s">
        <v>552</v>
      </c>
      <c r="D56" s="270" t="s">
        <v>20</v>
      </c>
      <c r="E56" s="270" t="s">
        <v>20</v>
      </c>
      <c r="F56" s="270" t="s">
        <v>20</v>
      </c>
      <c r="G56" s="270" t="s">
        <v>20</v>
      </c>
      <c r="H56" s="270" t="s">
        <v>20</v>
      </c>
      <c r="I56" s="270" t="s">
        <v>20</v>
      </c>
      <c r="J56" s="270" t="s">
        <v>20</v>
      </c>
    </row>
    <row r="57" spans="1:10" ht="13" x14ac:dyDescent="0.35">
      <c r="A57" s="12" t="s">
        <v>553</v>
      </c>
      <c r="B57" s="14" t="s">
        <v>554</v>
      </c>
      <c r="C57" s="271" t="s">
        <v>555</v>
      </c>
      <c r="D57" s="268" t="s">
        <v>21</v>
      </c>
      <c r="E57" s="268" t="s">
        <v>21</v>
      </c>
      <c r="F57" s="268" t="s">
        <v>21</v>
      </c>
      <c r="G57" s="268" t="s">
        <v>21</v>
      </c>
      <c r="H57" s="268" t="s">
        <v>21</v>
      </c>
      <c r="I57" s="268" t="s">
        <v>21</v>
      </c>
      <c r="J57" s="268" t="s">
        <v>21</v>
      </c>
    </row>
    <row r="58" spans="1:10" ht="26" x14ac:dyDescent="0.35">
      <c r="A58" s="12" t="s">
        <v>556</v>
      </c>
      <c r="B58" s="14" t="s">
        <v>557</v>
      </c>
      <c r="C58" s="271" t="s">
        <v>558</v>
      </c>
      <c r="D58" s="270" t="s">
        <v>20</v>
      </c>
      <c r="E58" s="270" t="s">
        <v>20</v>
      </c>
      <c r="F58" s="268" t="s">
        <v>21</v>
      </c>
      <c r="G58" s="268" t="s">
        <v>21</v>
      </c>
      <c r="H58" s="270" t="s">
        <v>20</v>
      </c>
      <c r="I58" s="270" t="s">
        <v>20</v>
      </c>
      <c r="J58" s="270" t="s">
        <v>20</v>
      </c>
    </row>
    <row r="59" spans="1:10" ht="17" x14ac:dyDescent="0.35">
      <c r="A59" s="12" t="s">
        <v>559</v>
      </c>
      <c r="B59" s="14" t="s">
        <v>560</v>
      </c>
      <c r="C59" s="271" t="s">
        <v>561</v>
      </c>
      <c r="D59" s="270" t="s">
        <v>20</v>
      </c>
      <c r="E59" s="270" t="s">
        <v>20</v>
      </c>
      <c r="F59" s="270" t="s">
        <v>20</v>
      </c>
      <c r="G59" s="270" t="s">
        <v>20</v>
      </c>
      <c r="H59" s="270" t="s">
        <v>20</v>
      </c>
      <c r="I59" s="270" t="s">
        <v>20</v>
      </c>
      <c r="J59" s="270" t="s">
        <v>20</v>
      </c>
    </row>
    <row r="60" spans="1:10" ht="12.75" customHeight="1" x14ac:dyDescent="0.35">
      <c r="A60" s="12" t="s">
        <v>562</v>
      </c>
      <c r="B60" s="14" t="s">
        <v>563</v>
      </c>
      <c r="C60" s="271" t="s">
        <v>564</v>
      </c>
      <c r="D60" s="270" t="s">
        <v>20</v>
      </c>
      <c r="E60" s="270" t="s">
        <v>20</v>
      </c>
      <c r="F60" s="270" t="s">
        <v>20</v>
      </c>
      <c r="G60" s="270" t="s">
        <v>20</v>
      </c>
      <c r="H60" s="270" t="s">
        <v>20</v>
      </c>
      <c r="I60" s="270" t="s">
        <v>20</v>
      </c>
      <c r="J60" s="268" t="s">
        <v>21</v>
      </c>
    </row>
    <row r="61" spans="1:10" ht="26" x14ac:dyDescent="0.35">
      <c r="A61" s="12" t="s">
        <v>565</v>
      </c>
      <c r="B61" s="14" t="s">
        <v>566</v>
      </c>
      <c r="C61" s="271" t="s">
        <v>567</v>
      </c>
      <c r="D61" s="270" t="s">
        <v>20</v>
      </c>
      <c r="E61" s="270" t="s">
        <v>20</v>
      </c>
      <c r="F61" s="270" t="s">
        <v>20</v>
      </c>
      <c r="G61" s="270" t="s">
        <v>20</v>
      </c>
      <c r="H61" s="270" t="s">
        <v>20</v>
      </c>
      <c r="I61" s="270" t="s">
        <v>20</v>
      </c>
      <c r="J61" s="270" t="s">
        <v>20</v>
      </c>
    </row>
    <row r="62" spans="1:10" ht="17" x14ac:dyDescent="0.35">
      <c r="A62" s="12" t="s">
        <v>568</v>
      </c>
      <c r="B62" s="14" t="s">
        <v>569</v>
      </c>
      <c r="C62" s="272" t="s">
        <v>570</v>
      </c>
      <c r="D62" s="268" t="s">
        <v>21</v>
      </c>
      <c r="E62" s="268" t="s">
        <v>21</v>
      </c>
      <c r="F62" s="268" t="s">
        <v>21</v>
      </c>
      <c r="G62" s="268" t="s">
        <v>21</v>
      </c>
      <c r="H62" s="270" t="s">
        <v>20</v>
      </c>
      <c r="I62" s="270" t="s">
        <v>20</v>
      </c>
      <c r="J62" s="270" t="s">
        <v>20</v>
      </c>
    </row>
    <row r="63" spans="1:10" ht="26" x14ac:dyDescent="0.3">
      <c r="A63" s="11" t="s">
        <v>571</v>
      </c>
      <c r="B63" s="13" t="s">
        <v>395</v>
      </c>
      <c r="C63" s="274" t="s">
        <v>572</v>
      </c>
      <c r="D63" s="268" t="s">
        <v>21</v>
      </c>
      <c r="E63" s="268" t="s">
        <v>21</v>
      </c>
      <c r="F63" s="270" t="s">
        <v>20</v>
      </c>
      <c r="G63" s="270" t="s">
        <v>20</v>
      </c>
      <c r="H63" s="270" t="s">
        <v>20</v>
      </c>
      <c r="I63" s="270" t="s">
        <v>20</v>
      </c>
      <c r="J63" s="270" t="s">
        <v>20</v>
      </c>
    </row>
    <row r="64" spans="1:10" ht="26" x14ac:dyDescent="0.35">
      <c r="A64" s="11" t="s">
        <v>573</v>
      </c>
      <c r="B64" s="13" t="s">
        <v>397</v>
      </c>
      <c r="C64" s="269" t="s">
        <v>574</v>
      </c>
      <c r="D64" s="270" t="s">
        <v>20</v>
      </c>
      <c r="E64" s="270" t="s">
        <v>20</v>
      </c>
      <c r="F64" s="270" t="s">
        <v>20</v>
      </c>
      <c r="G64" s="270" t="s">
        <v>20</v>
      </c>
      <c r="H64" s="270" t="s">
        <v>20</v>
      </c>
      <c r="I64" s="270" t="s">
        <v>20</v>
      </c>
      <c r="J64" s="270" t="s">
        <v>20</v>
      </c>
    </row>
    <row r="65" spans="1:10" ht="17" x14ac:dyDescent="0.35">
      <c r="A65" s="11" t="s">
        <v>575</v>
      </c>
      <c r="B65" s="13" t="s">
        <v>400</v>
      </c>
      <c r="C65" s="269" t="s">
        <v>576</v>
      </c>
      <c r="D65" s="270" t="s">
        <v>20</v>
      </c>
      <c r="E65" s="270" t="s">
        <v>20</v>
      </c>
      <c r="F65" s="268" t="s">
        <v>21</v>
      </c>
      <c r="G65" s="268" t="s">
        <v>21</v>
      </c>
      <c r="H65" s="270" t="s">
        <v>20</v>
      </c>
      <c r="I65" s="270" t="s">
        <v>20</v>
      </c>
      <c r="J65" s="270" t="s">
        <v>20</v>
      </c>
    </row>
    <row r="66" spans="1:10" ht="17" x14ac:dyDescent="0.35">
      <c r="A66" s="12" t="s">
        <v>577</v>
      </c>
      <c r="B66" s="14" t="s">
        <v>578</v>
      </c>
      <c r="C66" s="271" t="s">
        <v>579</v>
      </c>
      <c r="D66" s="268" t="s">
        <v>21</v>
      </c>
      <c r="E66" s="268" t="s">
        <v>21</v>
      </c>
      <c r="F66" s="270" t="s">
        <v>20</v>
      </c>
      <c r="G66" s="270" t="s">
        <v>20</v>
      </c>
      <c r="H66" s="270" t="s">
        <v>20</v>
      </c>
      <c r="I66" s="270" t="s">
        <v>20</v>
      </c>
      <c r="J66" s="270" t="s">
        <v>20</v>
      </c>
    </row>
    <row r="67" spans="1:10" ht="26" x14ac:dyDescent="0.35">
      <c r="A67" s="11" t="s">
        <v>580</v>
      </c>
      <c r="B67" s="13" t="s">
        <v>405</v>
      </c>
      <c r="C67" s="269" t="s">
        <v>581</v>
      </c>
      <c r="D67" s="270" t="s">
        <v>20</v>
      </c>
      <c r="E67" s="270" t="s">
        <v>20</v>
      </c>
      <c r="F67" s="268" t="s">
        <v>21</v>
      </c>
      <c r="G67" s="268" t="s">
        <v>21</v>
      </c>
      <c r="H67" s="270" t="s">
        <v>20</v>
      </c>
      <c r="I67" s="270" t="s">
        <v>20</v>
      </c>
      <c r="J67" s="270" t="s">
        <v>20</v>
      </c>
    </row>
    <row r="68" spans="1:10" ht="17" x14ac:dyDescent="0.35">
      <c r="A68" s="11" t="s">
        <v>582</v>
      </c>
      <c r="B68" s="13" t="s">
        <v>407</v>
      </c>
      <c r="C68" s="269" t="s">
        <v>583</v>
      </c>
      <c r="D68" s="270" t="s">
        <v>20</v>
      </c>
      <c r="E68" s="270" t="s">
        <v>20</v>
      </c>
      <c r="F68" s="270" t="s">
        <v>20</v>
      </c>
      <c r="G68" s="270" t="s">
        <v>20</v>
      </c>
      <c r="H68" s="270" t="s">
        <v>20</v>
      </c>
      <c r="I68" s="270" t="s">
        <v>20</v>
      </c>
      <c r="J68" s="270" t="s">
        <v>20</v>
      </c>
    </row>
    <row r="69" spans="1:10" ht="26" x14ac:dyDescent="0.35">
      <c r="A69" s="11" t="s">
        <v>584</v>
      </c>
      <c r="B69" s="13" t="s">
        <v>409</v>
      </c>
      <c r="C69" s="269" t="s">
        <v>585</v>
      </c>
      <c r="D69" s="270" t="s">
        <v>20</v>
      </c>
      <c r="E69" s="270" t="s">
        <v>20</v>
      </c>
      <c r="F69" s="270" t="s">
        <v>20</v>
      </c>
      <c r="G69" s="270" t="s">
        <v>20</v>
      </c>
      <c r="H69" s="270" t="s">
        <v>20</v>
      </c>
      <c r="I69" s="270" t="s">
        <v>20</v>
      </c>
      <c r="J69" s="270" t="s">
        <v>20</v>
      </c>
    </row>
    <row r="70" spans="1:10" ht="17" x14ac:dyDescent="0.35">
      <c r="A70" s="12" t="s">
        <v>586</v>
      </c>
      <c r="B70" s="14" t="s">
        <v>587</v>
      </c>
      <c r="C70" s="271" t="s">
        <v>588</v>
      </c>
      <c r="D70" s="268" t="s">
        <v>21</v>
      </c>
      <c r="E70" s="268" t="s">
        <v>21</v>
      </c>
      <c r="F70" s="270" t="s">
        <v>20</v>
      </c>
      <c r="G70" s="270" t="s">
        <v>20</v>
      </c>
      <c r="H70" s="270" t="s">
        <v>20</v>
      </c>
      <c r="I70" s="270" t="s">
        <v>20</v>
      </c>
      <c r="J70" s="268" t="s">
        <v>21</v>
      </c>
    </row>
    <row r="71" spans="1:10" ht="17" x14ac:dyDescent="0.35">
      <c r="A71" s="11" t="s">
        <v>589</v>
      </c>
      <c r="B71" s="13" t="s">
        <v>590</v>
      </c>
      <c r="C71" s="269" t="s">
        <v>591</v>
      </c>
      <c r="D71" s="270" t="s">
        <v>20</v>
      </c>
      <c r="E71" s="270" t="s">
        <v>20</v>
      </c>
      <c r="F71" s="268" t="s">
        <v>21</v>
      </c>
      <c r="G71" s="268" t="s">
        <v>21</v>
      </c>
      <c r="H71" s="270" t="s">
        <v>20</v>
      </c>
      <c r="I71" s="270" t="s">
        <v>20</v>
      </c>
      <c r="J71" s="268" t="s">
        <v>21</v>
      </c>
    </row>
    <row r="72" spans="1:10" ht="26" x14ac:dyDescent="0.35">
      <c r="A72" s="11" t="s">
        <v>36</v>
      </c>
      <c r="B72" s="13" t="s">
        <v>416</v>
      </c>
      <c r="C72" s="269" t="s">
        <v>592</v>
      </c>
      <c r="D72" s="268" t="s">
        <v>21</v>
      </c>
      <c r="E72" s="268" t="s">
        <v>21</v>
      </c>
      <c r="F72" s="268" t="s">
        <v>21</v>
      </c>
      <c r="G72" s="268" t="s">
        <v>21</v>
      </c>
      <c r="H72" s="268" t="s">
        <v>21</v>
      </c>
      <c r="I72" s="268" t="s">
        <v>21</v>
      </c>
      <c r="J72" s="268" t="s">
        <v>21</v>
      </c>
    </row>
    <row r="73" spans="1:10" ht="13" x14ac:dyDescent="0.35">
      <c r="A73" s="11" t="s">
        <v>38</v>
      </c>
      <c r="B73" s="13" t="s">
        <v>419</v>
      </c>
      <c r="C73" s="269" t="s">
        <v>593</v>
      </c>
      <c r="D73" s="268" t="s">
        <v>21</v>
      </c>
      <c r="E73" s="268" t="s">
        <v>21</v>
      </c>
      <c r="F73" s="268" t="s">
        <v>21</v>
      </c>
      <c r="G73" s="268" t="s">
        <v>21</v>
      </c>
      <c r="H73" s="268" t="s">
        <v>21</v>
      </c>
      <c r="I73" s="268" t="s">
        <v>21</v>
      </c>
      <c r="J73" s="268" t="s">
        <v>21</v>
      </c>
    </row>
    <row r="74" spans="1:10" ht="26" x14ac:dyDescent="0.35">
      <c r="A74" s="11" t="s">
        <v>40</v>
      </c>
      <c r="B74" s="13" t="s">
        <v>421</v>
      </c>
      <c r="C74" s="269" t="s">
        <v>594</v>
      </c>
      <c r="D74" s="268" t="s">
        <v>21</v>
      </c>
      <c r="E74" s="268" t="s">
        <v>21</v>
      </c>
      <c r="F74" s="270" t="s">
        <v>20</v>
      </c>
      <c r="G74" s="270" t="s">
        <v>20</v>
      </c>
      <c r="H74" s="268" t="s">
        <v>21</v>
      </c>
      <c r="I74" s="268" t="s">
        <v>21</v>
      </c>
      <c r="J74" s="268" t="s">
        <v>21</v>
      </c>
    </row>
    <row r="75" spans="1:10" ht="26" x14ac:dyDescent="0.35">
      <c r="A75" s="11" t="s">
        <v>42</v>
      </c>
      <c r="B75" s="13" t="s">
        <v>423</v>
      </c>
      <c r="C75" s="269" t="s">
        <v>595</v>
      </c>
      <c r="D75" s="270" t="s">
        <v>20</v>
      </c>
      <c r="E75" s="270" t="s">
        <v>20</v>
      </c>
      <c r="F75" s="268" t="s">
        <v>21</v>
      </c>
      <c r="G75" s="268" t="s">
        <v>21</v>
      </c>
      <c r="H75" s="270" t="s">
        <v>20</v>
      </c>
      <c r="I75" s="270" t="s">
        <v>20</v>
      </c>
      <c r="J75" s="270" t="s">
        <v>20</v>
      </c>
    </row>
    <row r="76" spans="1:10" ht="26" x14ac:dyDescent="0.35">
      <c r="A76" s="11" t="s">
        <v>596</v>
      </c>
      <c r="B76" s="13" t="s">
        <v>425</v>
      </c>
      <c r="C76" s="273" t="s">
        <v>597</v>
      </c>
      <c r="D76" s="268" t="s">
        <v>21</v>
      </c>
      <c r="E76" s="268" t="s">
        <v>21</v>
      </c>
      <c r="F76" s="268" t="s">
        <v>21</v>
      </c>
      <c r="G76" s="268" t="s">
        <v>21</v>
      </c>
      <c r="H76" s="268" t="s">
        <v>21</v>
      </c>
      <c r="I76" s="268" t="s">
        <v>21</v>
      </c>
      <c r="J76" s="268" t="s">
        <v>21</v>
      </c>
    </row>
    <row r="77" spans="1:10" ht="39" x14ac:dyDescent="0.35">
      <c r="A77" s="11" t="s">
        <v>46</v>
      </c>
      <c r="B77" s="13" t="s">
        <v>571</v>
      </c>
      <c r="C77" s="269" t="s">
        <v>598</v>
      </c>
      <c r="D77" s="270" t="s">
        <v>20</v>
      </c>
      <c r="E77" s="270" t="s">
        <v>20</v>
      </c>
      <c r="F77" s="270" t="s">
        <v>20</v>
      </c>
      <c r="G77" s="270" t="s">
        <v>20</v>
      </c>
      <c r="H77" s="270" t="s">
        <v>20</v>
      </c>
      <c r="I77" s="270" t="s">
        <v>20</v>
      </c>
      <c r="J77" s="270" t="s">
        <v>20</v>
      </c>
    </row>
    <row r="78" spans="1:10" ht="12.75" customHeight="1" x14ac:dyDescent="0.35">
      <c r="A78" s="11" t="s">
        <v>48</v>
      </c>
      <c r="B78" s="13" t="s">
        <v>573</v>
      </c>
      <c r="C78" s="269" t="s">
        <v>599</v>
      </c>
      <c r="D78" s="270" t="s">
        <v>20</v>
      </c>
      <c r="E78" s="270" t="s">
        <v>20</v>
      </c>
      <c r="F78" s="270" t="s">
        <v>20</v>
      </c>
      <c r="G78" s="270" t="s">
        <v>20</v>
      </c>
      <c r="H78" s="270" t="s">
        <v>20</v>
      </c>
      <c r="I78" s="270" t="s">
        <v>20</v>
      </c>
      <c r="J78" s="270" t="s">
        <v>20</v>
      </c>
    </row>
    <row r="79" spans="1:10" ht="26" x14ac:dyDescent="0.3">
      <c r="A79" s="11" t="s">
        <v>50</v>
      </c>
      <c r="B79" s="13" t="s">
        <v>575</v>
      </c>
      <c r="C79" s="274" t="s">
        <v>600</v>
      </c>
      <c r="D79" s="270" t="s">
        <v>20</v>
      </c>
      <c r="E79" s="270" t="s">
        <v>20</v>
      </c>
      <c r="F79" s="270" t="s">
        <v>20</v>
      </c>
      <c r="G79" s="270" t="s">
        <v>20</v>
      </c>
      <c r="H79" s="270" t="s">
        <v>20</v>
      </c>
      <c r="I79" s="270" t="s">
        <v>20</v>
      </c>
      <c r="J79" s="270" t="s">
        <v>20</v>
      </c>
    </row>
    <row r="80" spans="1:10" ht="17" x14ac:dyDescent="0.35">
      <c r="A80" s="11" t="s">
        <v>52</v>
      </c>
      <c r="B80" s="13" t="s">
        <v>601</v>
      </c>
      <c r="C80" s="269" t="s">
        <v>602</v>
      </c>
      <c r="D80" s="270" t="s">
        <v>20</v>
      </c>
      <c r="E80" s="270" t="s">
        <v>20</v>
      </c>
      <c r="F80" s="268" t="s">
        <v>21</v>
      </c>
      <c r="G80" s="268" t="s">
        <v>21</v>
      </c>
      <c r="H80" s="270" t="s">
        <v>20</v>
      </c>
      <c r="I80" s="268" t="s">
        <v>21</v>
      </c>
      <c r="J80" s="268" t="s">
        <v>21</v>
      </c>
    </row>
    <row r="81" spans="1:10" ht="12.75" customHeight="1" x14ac:dyDescent="0.35">
      <c r="A81" s="11" t="s">
        <v>54</v>
      </c>
      <c r="B81" s="13" t="s">
        <v>580</v>
      </c>
      <c r="C81" s="269" t="s">
        <v>603</v>
      </c>
      <c r="D81" s="270" t="s">
        <v>20</v>
      </c>
      <c r="E81" s="270" t="s">
        <v>20</v>
      </c>
      <c r="F81" s="268" t="s">
        <v>21</v>
      </c>
      <c r="G81" s="268" t="s">
        <v>21</v>
      </c>
      <c r="H81" s="270" t="s">
        <v>20</v>
      </c>
      <c r="I81" s="268" t="s">
        <v>21</v>
      </c>
      <c r="J81" s="268" t="s">
        <v>21</v>
      </c>
    </row>
    <row r="82" spans="1:10" ht="12.75" customHeight="1" x14ac:dyDescent="0.35">
      <c r="A82" s="11" t="s">
        <v>56</v>
      </c>
      <c r="B82" s="13" t="s">
        <v>582</v>
      </c>
      <c r="C82" s="269" t="s">
        <v>604</v>
      </c>
      <c r="D82" s="270" t="s">
        <v>20</v>
      </c>
      <c r="E82" s="270" t="s">
        <v>20</v>
      </c>
      <c r="F82" s="270" t="s">
        <v>20</v>
      </c>
      <c r="G82" s="270" t="s">
        <v>20</v>
      </c>
      <c r="H82" s="270" t="s">
        <v>20</v>
      </c>
      <c r="I82" s="270" t="s">
        <v>20</v>
      </c>
      <c r="J82" s="270" t="s">
        <v>20</v>
      </c>
    </row>
    <row r="83" spans="1:10" ht="26" x14ac:dyDescent="0.35">
      <c r="A83" s="11" t="s">
        <v>58</v>
      </c>
      <c r="B83" s="13" t="s">
        <v>584</v>
      </c>
      <c r="C83" s="273" t="s">
        <v>605</v>
      </c>
      <c r="D83" s="268" t="s">
        <v>21</v>
      </c>
      <c r="E83" s="268" t="s">
        <v>21</v>
      </c>
      <c r="F83" s="268" t="s">
        <v>21</v>
      </c>
      <c r="G83" s="268" t="s">
        <v>21</v>
      </c>
      <c r="H83" s="270" t="s">
        <v>20</v>
      </c>
      <c r="I83" s="268" t="s">
        <v>21</v>
      </c>
      <c r="J83" s="268" t="s">
        <v>21</v>
      </c>
    </row>
    <row r="84" spans="1:10" ht="26" x14ac:dyDescent="0.35">
      <c r="A84" s="12" t="s">
        <v>606</v>
      </c>
      <c r="B84" s="14" t="s">
        <v>586</v>
      </c>
      <c r="C84" s="271" t="s">
        <v>607</v>
      </c>
      <c r="D84" s="268" t="s">
        <v>21</v>
      </c>
      <c r="E84" s="268" t="s">
        <v>21</v>
      </c>
      <c r="F84" s="270" t="s">
        <v>20</v>
      </c>
      <c r="G84" s="270" t="s">
        <v>20</v>
      </c>
      <c r="H84" s="270" t="s">
        <v>20</v>
      </c>
      <c r="I84" s="270" t="s">
        <v>20</v>
      </c>
      <c r="J84" s="270" t="s">
        <v>20</v>
      </c>
    </row>
    <row r="85" spans="1:10" ht="26" x14ac:dyDescent="0.35">
      <c r="A85" s="12" t="s">
        <v>608</v>
      </c>
      <c r="B85" s="14" t="s">
        <v>609</v>
      </c>
      <c r="C85" s="271" t="s">
        <v>610</v>
      </c>
      <c r="D85" s="270" t="s">
        <v>20</v>
      </c>
      <c r="E85" s="270" t="s">
        <v>20</v>
      </c>
      <c r="F85" s="270" t="s">
        <v>20</v>
      </c>
      <c r="G85" s="270" t="s">
        <v>20</v>
      </c>
      <c r="H85" s="270" t="s">
        <v>20</v>
      </c>
      <c r="I85" s="270" t="s">
        <v>20</v>
      </c>
      <c r="J85" s="270" t="s">
        <v>20</v>
      </c>
    </row>
    <row r="86" spans="1:10" ht="26" x14ac:dyDescent="0.35">
      <c r="A86" s="12" t="s">
        <v>611</v>
      </c>
      <c r="B86" s="14" t="s">
        <v>612</v>
      </c>
      <c r="C86" s="271" t="s">
        <v>613</v>
      </c>
      <c r="D86" s="268" t="s">
        <v>21</v>
      </c>
      <c r="E86" s="268" t="s">
        <v>21</v>
      </c>
      <c r="F86" s="270" t="s">
        <v>20</v>
      </c>
      <c r="G86" s="270" t="s">
        <v>20</v>
      </c>
      <c r="H86" s="270" t="s">
        <v>20</v>
      </c>
      <c r="I86" s="270" t="s">
        <v>20</v>
      </c>
      <c r="J86" s="270" t="s">
        <v>20</v>
      </c>
    </row>
    <row r="87" spans="1:10" ht="26" x14ac:dyDescent="0.35">
      <c r="A87" s="12" t="s">
        <v>614</v>
      </c>
      <c r="B87" s="14" t="s">
        <v>615</v>
      </c>
      <c r="C87" s="271" t="s">
        <v>616</v>
      </c>
      <c r="D87" s="270" t="s">
        <v>20</v>
      </c>
      <c r="E87" s="270" t="s">
        <v>20</v>
      </c>
      <c r="F87" s="270" t="s">
        <v>20</v>
      </c>
      <c r="G87" s="270" t="s">
        <v>20</v>
      </c>
      <c r="H87" s="268" t="s">
        <v>21</v>
      </c>
      <c r="I87" s="268" t="s">
        <v>21</v>
      </c>
      <c r="J87" s="268" t="s">
        <v>21</v>
      </c>
    </row>
    <row r="88" spans="1:10" ht="26" x14ac:dyDescent="0.35">
      <c r="A88" s="12" t="s">
        <v>617</v>
      </c>
      <c r="B88" s="14" t="s">
        <v>618</v>
      </c>
      <c r="C88" s="271" t="s">
        <v>619</v>
      </c>
      <c r="D88" s="270" t="s">
        <v>20</v>
      </c>
      <c r="E88" s="270" t="s">
        <v>20</v>
      </c>
      <c r="F88" s="270" t="s">
        <v>20</v>
      </c>
      <c r="G88" s="270" t="s">
        <v>20</v>
      </c>
      <c r="H88" s="268" t="s">
        <v>21</v>
      </c>
      <c r="I88" s="268" t="s">
        <v>21</v>
      </c>
      <c r="J88" s="268" t="s">
        <v>21</v>
      </c>
    </row>
    <row r="89" spans="1:10" ht="17" x14ac:dyDescent="0.35">
      <c r="A89" s="12" t="s">
        <v>620</v>
      </c>
      <c r="B89" s="14" t="s">
        <v>621</v>
      </c>
      <c r="C89" s="271"/>
      <c r="D89" s="270" t="s">
        <v>20</v>
      </c>
      <c r="E89" s="270" t="s">
        <v>20</v>
      </c>
      <c r="F89" s="270" t="s">
        <v>20</v>
      </c>
      <c r="G89" s="270" t="s">
        <v>20</v>
      </c>
      <c r="H89" s="270" t="s">
        <v>20</v>
      </c>
      <c r="I89" s="270" t="s">
        <v>20</v>
      </c>
      <c r="J89" s="270" t="s">
        <v>20</v>
      </c>
    </row>
    <row r="90" spans="1:10" ht="26" x14ac:dyDescent="0.35">
      <c r="A90" s="11" t="s">
        <v>72</v>
      </c>
      <c r="B90" s="13" t="s">
        <v>596</v>
      </c>
      <c r="C90" s="269" t="s">
        <v>622</v>
      </c>
      <c r="D90" s="270" t="s">
        <v>20</v>
      </c>
      <c r="E90" s="270" t="s">
        <v>20</v>
      </c>
      <c r="F90" s="268" t="s">
        <v>21</v>
      </c>
      <c r="G90" s="268" t="s">
        <v>21</v>
      </c>
      <c r="H90" s="268" t="s">
        <v>21</v>
      </c>
      <c r="I90" s="268" t="s">
        <v>21</v>
      </c>
      <c r="J90" s="268" t="s">
        <v>21</v>
      </c>
    </row>
    <row r="91" spans="1:10" ht="26" x14ac:dyDescent="0.35">
      <c r="A91" s="11" t="s">
        <v>74</v>
      </c>
      <c r="B91" s="13" t="s">
        <v>46</v>
      </c>
      <c r="C91" s="269" t="s">
        <v>623</v>
      </c>
      <c r="D91" s="270" t="s">
        <v>20</v>
      </c>
      <c r="E91" s="270" t="s">
        <v>20</v>
      </c>
      <c r="F91" s="270" t="s">
        <v>20</v>
      </c>
      <c r="G91" s="270" t="s">
        <v>20</v>
      </c>
      <c r="H91" s="270" t="s">
        <v>20</v>
      </c>
      <c r="I91" s="270" t="s">
        <v>20</v>
      </c>
      <c r="J91" s="270" t="s">
        <v>20</v>
      </c>
    </row>
    <row r="92" spans="1:10" ht="26" x14ac:dyDescent="0.35">
      <c r="A92" s="11" t="s">
        <v>76</v>
      </c>
      <c r="B92" s="13" t="s">
        <v>48</v>
      </c>
      <c r="C92" s="269" t="s">
        <v>624</v>
      </c>
      <c r="D92" s="270" t="s">
        <v>20</v>
      </c>
      <c r="E92" s="270" t="s">
        <v>20</v>
      </c>
      <c r="F92" s="270" t="s">
        <v>20</v>
      </c>
      <c r="G92" s="270" t="s">
        <v>20</v>
      </c>
      <c r="H92" s="270" t="s">
        <v>20</v>
      </c>
      <c r="I92" s="270" t="s">
        <v>20</v>
      </c>
      <c r="J92" s="270" t="s">
        <v>20</v>
      </c>
    </row>
    <row r="93" spans="1:10" ht="26" x14ac:dyDescent="0.35">
      <c r="A93" s="11" t="s">
        <v>78</v>
      </c>
      <c r="B93" s="13" t="s">
        <v>50</v>
      </c>
      <c r="C93" s="269" t="s">
        <v>625</v>
      </c>
      <c r="D93" s="270" t="s">
        <v>20</v>
      </c>
      <c r="E93" s="268" t="s">
        <v>21</v>
      </c>
      <c r="F93" s="270" t="s">
        <v>20</v>
      </c>
      <c r="G93" s="270" t="s">
        <v>20</v>
      </c>
      <c r="H93" s="270" t="s">
        <v>20</v>
      </c>
      <c r="I93" s="270" t="s">
        <v>20</v>
      </c>
      <c r="J93" s="270" t="s">
        <v>20</v>
      </c>
    </row>
    <row r="94" spans="1:10" ht="17" x14ac:dyDescent="0.35">
      <c r="A94" s="11" t="s">
        <v>80</v>
      </c>
      <c r="B94" s="13" t="s">
        <v>52</v>
      </c>
      <c r="C94" s="269" t="s">
        <v>626</v>
      </c>
      <c r="D94" s="270" t="s">
        <v>20</v>
      </c>
      <c r="E94" s="270" t="s">
        <v>20</v>
      </c>
      <c r="F94" s="270" t="s">
        <v>20</v>
      </c>
      <c r="G94" s="270" t="s">
        <v>20</v>
      </c>
      <c r="H94" s="270" t="s">
        <v>20</v>
      </c>
      <c r="I94" s="270" t="s">
        <v>20</v>
      </c>
      <c r="J94" s="270" t="s">
        <v>20</v>
      </c>
    </row>
    <row r="95" spans="1:10" ht="17" x14ac:dyDescent="0.35">
      <c r="A95" s="12" t="s">
        <v>627</v>
      </c>
      <c r="B95" s="14" t="s">
        <v>628</v>
      </c>
      <c r="C95" s="271" t="s">
        <v>629</v>
      </c>
      <c r="D95" s="270" t="s">
        <v>20</v>
      </c>
      <c r="E95" s="270" t="s">
        <v>20</v>
      </c>
      <c r="F95" s="270" t="s">
        <v>20</v>
      </c>
      <c r="G95" s="270" t="s">
        <v>20</v>
      </c>
      <c r="H95" s="270" t="s">
        <v>20</v>
      </c>
      <c r="I95" s="268" t="s">
        <v>21</v>
      </c>
      <c r="J95" s="268" t="s">
        <v>21</v>
      </c>
    </row>
    <row r="96" spans="1:10" ht="12.75" customHeight="1" x14ac:dyDescent="0.35">
      <c r="A96" s="11" t="s">
        <v>84</v>
      </c>
      <c r="B96" s="13" t="s">
        <v>56</v>
      </c>
      <c r="C96" s="269" t="s">
        <v>630</v>
      </c>
      <c r="D96" s="270" t="s">
        <v>20</v>
      </c>
      <c r="E96" s="268" t="s">
        <v>21</v>
      </c>
      <c r="F96" s="270" t="s">
        <v>20</v>
      </c>
      <c r="G96" s="270" t="s">
        <v>20</v>
      </c>
      <c r="H96" s="270" t="s">
        <v>20</v>
      </c>
      <c r="I96" s="268" t="s">
        <v>21</v>
      </c>
      <c r="J96" s="268" t="s">
        <v>21</v>
      </c>
    </row>
    <row r="97" spans="1:10" ht="13" x14ac:dyDescent="0.35">
      <c r="A97" s="11" t="s">
        <v>86</v>
      </c>
      <c r="B97" s="13" t="s">
        <v>58</v>
      </c>
      <c r="C97" s="269" t="s">
        <v>631</v>
      </c>
      <c r="D97" s="268" t="s">
        <v>21</v>
      </c>
      <c r="E97" s="268" t="s">
        <v>21</v>
      </c>
      <c r="F97" s="268" t="s">
        <v>21</v>
      </c>
      <c r="G97" s="268" t="s">
        <v>21</v>
      </c>
      <c r="H97" s="268" t="s">
        <v>21</v>
      </c>
      <c r="I97" s="268" t="s">
        <v>21</v>
      </c>
      <c r="J97" s="268" t="s">
        <v>21</v>
      </c>
    </row>
    <row r="98" spans="1:10" ht="17" x14ac:dyDescent="0.35">
      <c r="A98" s="11" t="s">
        <v>88</v>
      </c>
      <c r="B98" s="13" t="s">
        <v>60</v>
      </c>
      <c r="C98" s="269" t="s">
        <v>632</v>
      </c>
      <c r="D98" s="270" t="s">
        <v>20</v>
      </c>
      <c r="E98" s="268" t="s">
        <v>21</v>
      </c>
      <c r="F98" s="268" t="s">
        <v>21</v>
      </c>
      <c r="G98" s="268" t="s">
        <v>21</v>
      </c>
      <c r="H98" s="270" t="s">
        <v>20</v>
      </c>
      <c r="I98" s="270" t="s">
        <v>20</v>
      </c>
      <c r="J98" s="268" t="s">
        <v>21</v>
      </c>
    </row>
    <row r="99" spans="1:10" ht="26" x14ac:dyDescent="0.35">
      <c r="A99" s="11" t="s">
        <v>90</v>
      </c>
      <c r="B99" s="13" t="s">
        <v>62</v>
      </c>
      <c r="C99" s="269" t="s">
        <v>633</v>
      </c>
      <c r="D99" s="270" t="s">
        <v>20</v>
      </c>
      <c r="E99" s="270" t="s">
        <v>20</v>
      </c>
      <c r="F99" s="270" t="s">
        <v>20</v>
      </c>
      <c r="G99" s="270" t="s">
        <v>20</v>
      </c>
      <c r="H99" s="270" t="s">
        <v>20</v>
      </c>
      <c r="I99" s="270" t="s">
        <v>20</v>
      </c>
      <c r="J99" s="270" t="s">
        <v>20</v>
      </c>
    </row>
    <row r="100" spans="1:10" ht="12.75" customHeight="1" x14ac:dyDescent="0.35">
      <c r="A100" s="11" t="s">
        <v>92</v>
      </c>
      <c r="B100" s="13" t="s">
        <v>64</v>
      </c>
      <c r="C100" s="269" t="s">
        <v>634</v>
      </c>
      <c r="D100" s="270" t="s">
        <v>20</v>
      </c>
      <c r="E100" s="270" t="s">
        <v>20</v>
      </c>
      <c r="F100" s="270" t="s">
        <v>20</v>
      </c>
      <c r="G100" s="270" t="s">
        <v>20</v>
      </c>
      <c r="H100" s="268" t="s">
        <v>21</v>
      </c>
      <c r="I100" s="268" t="s">
        <v>21</v>
      </c>
      <c r="J100" s="268" t="s">
        <v>21</v>
      </c>
    </row>
    <row r="101" spans="1:10" ht="26" x14ac:dyDescent="0.35">
      <c r="A101" s="11" t="s">
        <v>94</v>
      </c>
      <c r="B101" s="13" t="s">
        <v>66</v>
      </c>
      <c r="C101" s="269" t="s">
        <v>635</v>
      </c>
      <c r="D101" s="270" t="s">
        <v>20</v>
      </c>
      <c r="E101" s="270" t="s">
        <v>20</v>
      </c>
      <c r="F101" s="270" t="s">
        <v>20</v>
      </c>
      <c r="G101" s="270" t="s">
        <v>20</v>
      </c>
      <c r="H101" s="270" t="s">
        <v>20</v>
      </c>
      <c r="I101" s="270" t="s">
        <v>20</v>
      </c>
      <c r="J101" s="270" t="s">
        <v>20</v>
      </c>
    </row>
    <row r="102" spans="1:10" ht="26" x14ac:dyDescent="0.35">
      <c r="A102" s="12" t="s">
        <v>636</v>
      </c>
      <c r="B102" s="14" t="s">
        <v>617</v>
      </c>
      <c r="C102" s="271" t="s">
        <v>637</v>
      </c>
      <c r="D102" s="270" t="s">
        <v>20</v>
      </c>
      <c r="E102" s="270" t="s">
        <v>20</v>
      </c>
      <c r="F102" s="270" t="s">
        <v>20</v>
      </c>
      <c r="G102" s="270" t="s">
        <v>20</v>
      </c>
      <c r="H102" s="268" t="s">
        <v>21</v>
      </c>
      <c r="I102" s="268" t="s">
        <v>21</v>
      </c>
      <c r="J102" s="268" t="s">
        <v>21</v>
      </c>
    </row>
    <row r="103" spans="1:10" ht="26" x14ac:dyDescent="0.35">
      <c r="A103" s="12" t="s">
        <v>638</v>
      </c>
      <c r="B103" s="14" t="s">
        <v>620</v>
      </c>
      <c r="C103" s="271" t="s">
        <v>639</v>
      </c>
      <c r="D103" s="270" t="s">
        <v>20</v>
      </c>
      <c r="E103" s="270" t="s">
        <v>20</v>
      </c>
      <c r="F103" s="270" t="s">
        <v>20</v>
      </c>
      <c r="G103" s="270" t="s">
        <v>20</v>
      </c>
      <c r="H103" s="268" t="s">
        <v>21</v>
      </c>
      <c r="I103" s="268" t="s">
        <v>21</v>
      </c>
      <c r="J103" s="268" t="s">
        <v>21</v>
      </c>
    </row>
    <row r="104" spans="1:10" ht="26" x14ac:dyDescent="0.35">
      <c r="A104" s="11" t="s">
        <v>640</v>
      </c>
      <c r="B104" s="13" t="s">
        <v>72</v>
      </c>
      <c r="C104" s="273" t="s">
        <v>641</v>
      </c>
      <c r="D104" s="268" t="s">
        <v>21</v>
      </c>
      <c r="E104" s="268" t="s">
        <v>21</v>
      </c>
      <c r="F104" s="270" t="s">
        <v>20</v>
      </c>
      <c r="G104" s="270" t="s">
        <v>20</v>
      </c>
      <c r="H104" s="270" t="s">
        <v>20</v>
      </c>
      <c r="I104" s="270" t="s">
        <v>20</v>
      </c>
      <c r="J104" s="270" t="s">
        <v>20</v>
      </c>
    </row>
    <row r="105" spans="1:10" ht="13" x14ac:dyDescent="0.35">
      <c r="A105" s="12" t="s">
        <v>642</v>
      </c>
      <c r="B105" s="14" t="s">
        <v>643</v>
      </c>
      <c r="C105" s="272" t="s">
        <v>644</v>
      </c>
      <c r="D105" s="268" t="s">
        <v>21</v>
      </c>
      <c r="E105" s="268" t="s">
        <v>21</v>
      </c>
      <c r="F105" s="268" t="s">
        <v>21</v>
      </c>
      <c r="G105" s="268" t="s">
        <v>21</v>
      </c>
      <c r="H105" s="268" t="s">
        <v>21</v>
      </c>
      <c r="I105" s="268" t="s">
        <v>21</v>
      </c>
      <c r="J105" s="268" t="s">
        <v>21</v>
      </c>
    </row>
    <row r="106" spans="1:10" ht="12.75" customHeight="1" x14ac:dyDescent="0.35">
      <c r="A106" s="11" t="s">
        <v>645</v>
      </c>
      <c r="B106" s="13" t="s">
        <v>427</v>
      </c>
      <c r="C106" s="269" t="s">
        <v>646</v>
      </c>
      <c r="D106" s="270" t="s">
        <v>20</v>
      </c>
      <c r="E106" s="270" t="s">
        <v>20</v>
      </c>
      <c r="F106" s="270" t="s">
        <v>20</v>
      </c>
      <c r="G106" s="268" t="s">
        <v>21</v>
      </c>
      <c r="H106" s="270" t="s">
        <v>20</v>
      </c>
      <c r="I106" s="270" t="s">
        <v>20</v>
      </c>
      <c r="J106" s="270" t="s">
        <v>20</v>
      </c>
    </row>
    <row r="107" spans="1:10" ht="17" x14ac:dyDescent="0.35">
      <c r="A107" s="11" t="s">
        <v>647</v>
      </c>
      <c r="B107" s="13" t="s">
        <v>429</v>
      </c>
      <c r="C107" s="269" t="s">
        <v>648</v>
      </c>
      <c r="D107" s="270" t="s">
        <v>20</v>
      </c>
      <c r="E107" s="270" t="s">
        <v>20</v>
      </c>
      <c r="F107" s="270" t="s">
        <v>20</v>
      </c>
      <c r="G107" s="270" t="s">
        <v>20</v>
      </c>
      <c r="H107" s="268" t="s">
        <v>21</v>
      </c>
      <c r="I107" s="268" t="s">
        <v>21</v>
      </c>
      <c r="J107" s="268" t="s">
        <v>21</v>
      </c>
    </row>
    <row r="108" spans="1:10" ht="12.75" customHeight="1" x14ac:dyDescent="0.35">
      <c r="A108" s="11" t="s">
        <v>108</v>
      </c>
      <c r="B108" s="13" t="s">
        <v>649</v>
      </c>
      <c r="C108" s="269" t="s">
        <v>650</v>
      </c>
      <c r="D108" s="270" t="s">
        <v>20</v>
      </c>
      <c r="E108" s="270" t="s">
        <v>20</v>
      </c>
      <c r="F108" s="270" t="s">
        <v>20</v>
      </c>
      <c r="G108" s="270" t="s">
        <v>20</v>
      </c>
      <c r="H108" s="270" t="s">
        <v>20</v>
      </c>
      <c r="I108" s="268" t="s">
        <v>21</v>
      </c>
      <c r="J108" s="268" t="s">
        <v>21</v>
      </c>
    </row>
    <row r="109" spans="1:10" ht="12.75" customHeight="1" x14ac:dyDescent="0.35">
      <c r="A109" s="11" t="s">
        <v>110</v>
      </c>
      <c r="B109" s="13" t="s">
        <v>651</v>
      </c>
      <c r="C109" s="269" t="s">
        <v>652</v>
      </c>
      <c r="D109" s="270" t="s">
        <v>20</v>
      </c>
      <c r="E109" s="270" t="s">
        <v>20</v>
      </c>
      <c r="F109" s="270" t="s">
        <v>20</v>
      </c>
      <c r="G109" s="270" t="s">
        <v>20</v>
      </c>
      <c r="H109" s="268" t="s">
        <v>21</v>
      </c>
      <c r="I109" s="268" t="s">
        <v>21</v>
      </c>
      <c r="J109" s="268" t="s">
        <v>21</v>
      </c>
    </row>
    <row r="110" spans="1:10" ht="12.75" customHeight="1" x14ac:dyDescent="0.35">
      <c r="A110" s="11" t="s">
        <v>112</v>
      </c>
      <c r="B110" s="13" t="s">
        <v>653</v>
      </c>
      <c r="C110" s="269" t="s">
        <v>654</v>
      </c>
      <c r="D110" s="270" t="s">
        <v>20</v>
      </c>
      <c r="E110" s="270" t="s">
        <v>20</v>
      </c>
      <c r="F110" s="270" t="s">
        <v>20</v>
      </c>
      <c r="G110" s="270" t="s">
        <v>20</v>
      </c>
      <c r="H110" s="270" t="s">
        <v>20</v>
      </c>
      <c r="I110" s="268" t="s">
        <v>21</v>
      </c>
      <c r="J110" s="268" t="s">
        <v>21</v>
      </c>
    </row>
    <row r="111" spans="1:10" ht="17" x14ac:dyDescent="0.35">
      <c r="A111" s="11" t="s">
        <v>114</v>
      </c>
      <c r="B111" s="13" t="s">
        <v>655</v>
      </c>
      <c r="C111" s="269" t="s">
        <v>656</v>
      </c>
      <c r="D111" s="270" t="s">
        <v>20</v>
      </c>
      <c r="E111" s="270" t="s">
        <v>20</v>
      </c>
      <c r="F111" s="268" t="s">
        <v>21</v>
      </c>
      <c r="G111" s="268" t="s">
        <v>21</v>
      </c>
      <c r="H111" s="268" t="s">
        <v>21</v>
      </c>
      <c r="I111" s="268" t="s">
        <v>21</v>
      </c>
      <c r="J111" s="268" t="s">
        <v>21</v>
      </c>
    </row>
    <row r="112" spans="1:10" ht="17" x14ac:dyDescent="0.35">
      <c r="A112" s="11" t="s">
        <v>116</v>
      </c>
      <c r="B112" s="13" t="s">
        <v>657</v>
      </c>
      <c r="C112" s="269" t="s">
        <v>658</v>
      </c>
      <c r="D112" s="270" t="s">
        <v>20</v>
      </c>
      <c r="E112" s="270" t="s">
        <v>20</v>
      </c>
      <c r="F112" s="268" t="s">
        <v>21</v>
      </c>
      <c r="G112" s="268" t="s">
        <v>21</v>
      </c>
      <c r="H112" s="268" t="s">
        <v>21</v>
      </c>
      <c r="I112" s="268" t="s">
        <v>21</v>
      </c>
      <c r="J112" s="268" t="s">
        <v>21</v>
      </c>
    </row>
    <row r="113" spans="1:10" ht="26" x14ac:dyDescent="0.35">
      <c r="A113" s="11" t="s">
        <v>119</v>
      </c>
      <c r="B113" s="11" t="s">
        <v>119</v>
      </c>
      <c r="C113" s="269" t="s">
        <v>659</v>
      </c>
      <c r="D113" s="270" t="s">
        <v>20</v>
      </c>
      <c r="E113" s="270" t="s">
        <v>20</v>
      </c>
      <c r="F113" s="270" t="s">
        <v>20</v>
      </c>
      <c r="G113" s="270" t="s">
        <v>20</v>
      </c>
      <c r="H113" s="270" t="s">
        <v>20</v>
      </c>
      <c r="I113" s="270" t="s">
        <v>20</v>
      </c>
      <c r="J113" s="270" t="s">
        <v>20</v>
      </c>
    </row>
    <row r="114" spans="1:10" ht="26" x14ac:dyDescent="0.35">
      <c r="A114" s="11" t="s">
        <v>122</v>
      </c>
      <c r="B114" s="11" t="s">
        <v>122</v>
      </c>
      <c r="C114" s="269" t="s">
        <v>660</v>
      </c>
      <c r="D114" s="268" t="s">
        <v>21</v>
      </c>
      <c r="E114" s="268" t="s">
        <v>21</v>
      </c>
      <c r="F114" s="268" t="s">
        <v>21</v>
      </c>
      <c r="G114" s="268" t="s">
        <v>21</v>
      </c>
      <c r="H114" s="268" t="s">
        <v>21</v>
      </c>
      <c r="I114" s="268" t="s">
        <v>21</v>
      </c>
      <c r="J114" s="268" t="s">
        <v>21</v>
      </c>
    </row>
    <row r="115" spans="1:10" ht="26" x14ac:dyDescent="0.35">
      <c r="A115" s="11" t="s">
        <v>125</v>
      </c>
      <c r="B115" s="11" t="s">
        <v>125</v>
      </c>
      <c r="C115" s="269" t="s">
        <v>661</v>
      </c>
      <c r="D115" s="268" t="s">
        <v>21</v>
      </c>
      <c r="E115" s="268" t="s">
        <v>21</v>
      </c>
      <c r="F115" s="270" t="s">
        <v>20</v>
      </c>
      <c r="G115" s="270" t="s">
        <v>20</v>
      </c>
      <c r="H115" s="268" t="s">
        <v>21</v>
      </c>
      <c r="I115" s="268" t="s">
        <v>21</v>
      </c>
      <c r="J115" s="268" t="s">
        <v>21</v>
      </c>
    </row>
    <row r="116" spans="1:10" ht="17" x14ac:dyDescent="0.35">
      <c r="A116" s="11" t="s">
        <v>128</v>
      </c>
      <c r="B116" s="11" t="s">
        <v>128</v>
      </c>
      <c r="C116" s="269" t="s">
        <v>662</v>
      </c>
      <c r="D116" s="270" t="s">
        <v>20</v>
      </c>
      <c r="E116" s="270" t="s">
        <v>20</v>
      </c>
      <c r="F116" s="270" t="s">
        <v>20</v>
      </c>
      <c r="G116" s="270" t="s">
        <v>20</v>
      </c>
      <c r="H116" s="268" t="s">
        <v>21</v>
      </c>
      <c r="I116" s="268" t="s">
        <v>21</v>
      </c>
      <c r="J116" s="268" t="s">
        <v>21</v>
      </c>
    </row>
    <row r="117" spans="1:10" ht="17" x14ac:dyDescent="0.35">
      <c r="A117" s="12" t="s">
        <v>663</v>
      </c>
      <c r="B117" s="12" t="s">
        <v>663</v>
      </c>
      <c r="C117" s="271" t="s">
        <v>664</v>
      </c>
      <c r="D117" s="270" t="s">
        <v>20</v>
      </c>
      <c r="E117" s="270" t="s">
        <v>20</v>
      </c>
      <c r="F117" s="270" t="s">
        <v>20</v>
      </c>
      <c r="G117" s="270" t="s">
        <v>20</v>
      </c>
      <c r="H117" s="270" t="s">
        <v>20</v>
      </c>
      <c r="I117" s="270" t="s">
        <v>20</v>
      </c>
      <c r="J117" s="270" t="s">
        <v>20</v>
      </c>
    </row>
    <row r="118" spans="1:10" ht="26" x14ac:dyDescent="0.35">
      <c r="A118" s="12" t="s">
        <v>665</v>
      </c>
      <c r="B118" s="12" t="s">
        <v>665</v>
      </c>
      <c r="C118" s="271" t="s">
        <v>666</v>
      </c>
      <c r="D118" s="270" t="s">
        <v>20</v>
      </c>
      <c r="E118" s="270" t="s">
        <v>20</v>
      </c>
      <c r="F118" s="270" t="s">
        <v>20</v>
      </c>
      <c r="G118" s="270" t="s">
        <v>20</v>
      </c>
      <c r="H118" s="270" t="s">
        <v>20</v>
      </c>
      <c r="I118" s="270" t="s">
        <v>20</v>
      </c>
      <c r="J118" s="270" t="s">
        <v>20</v>
      </c>
    </row>
    <row r="119" spans="1:10" ht="17" x14ac:dyDescent="0.35">
      <c r="A119" s="12" t="s">
        <v>667</v>
      </c>
      <c r="B119" s="12" t="s">
        <v>667</v>
      </c>
      <c r="C119" s="271" t="s">
        <v>668</v>
      </c>
      <c r="D119" s="270" t="s">
        <v>20</v>
      </c>
      <c r="E119" s="270" t="s">
        <v>20</v>
      </c>
      <c r="F119" s="268" t="s">
        <v>21</v>
      </c>
      <c r="G119" s="268" t="s">
        <v>21</v>
      </c>
      <c r="H119" s="270" t="s">
        <v>20</v>
      </c>
      <c r="I119" s="270" t="s">
        <v>20</v>
      </c>
      <c r="J119" s="270" t="s">
        <v>20</v>
      </c>
    </row>
    <row r="120" spans="1:10" ht="12.75" customHeight="1" x14ac:dyDescent="0.35">
      <c r="A120" s="11" t="s">
        <v>270</v>
      </c>
      <c r="B120" s="11" t="s">
        <v>270</v>
      </c>
      <c r="C120" s="273" t="s">
        <v>669</v>
      </c>
      <c r="D120" s="268" t="s">
        <v>21</v>
      </c>
      <c r="E120" s="268" t="s">
        <v>21</v>
      </c>
      <c r="F120" s="270" t="s">
        <v>20</v>
      </c>
      <c r="G120" s="270" t="s">
        <v>20</v>
      </c>
      <c r="H120" s="270" t="s">
        <v>20</v>
      </c>
      <c r="I120" s="270" t="s">
        <v>20</v>
      </c>
      <c r="J120" s="270" t="s">
        <v>20</v>
      </c>
    </row>
    <row r="121" spans="1:10" ht="26" x14ac:dyDescent="0.35">
      <c r="A121" s="11" t="s">
        <v>143</v>
      </c>
      <c r="B121" s="13" t="s">
        <v>670</v>
      </c>
      <c r="C121" s="269" t="s">
        <v>671</v>
      </c>
      <c r="D121" s="270" t="s">
        <v>20</v>
      </c>
      <c r="E121" s="270" t="s">
        <v>20</v>
      </c>
      <c r="F121" s="270" t="s">
        <v>20</v>
      </c>
      <c r="G121" s="270" t="s">
        <v>20</v>
      </c>
      <c r="H121" s="270" t="s">
        <v>20</v>
      </c>
      <c r="I121" s="270" t="s">
        <v>20</v>
      </c>
      <c r="J121" s="270" t="s">
        <v>20</v>
      </c>
    </row>
    <row r="122" spans="1:10" ht="26" x14ac:dyDescent="0.35">
      <c r="A122" s="11" t="s">
        <v>146</v>
      </c>
      <c r="B122" s="13" t="s">
        <v>672</v>
      </c>
      <c r="C122" s="269" t="s">
        <v>673</v>
      </c>
      <c r="D122" s="270" t="s">
        <v>20</v>
      </c>
      <c r="E122" s="270" t="s">
        <v>20</v>
      </c>
      <c r="F122" s="268" t="s">
        <v>21</v>
      </c>
      <c r="G122" s="268" t="s">
        <v>21</v>
      </c>
      <c r="H122" s="270" t="s">
        <v>20</v>
      </c>
      <c r="I122" s="270" t="s">
        <v>20</v>
      </c>
      <c r="J122" s="270" t="s">
        <v>20</v>
      </c>
    </row>
    <row r="123" spans="1:10" ht="26" x14ac:dyDescent="0.35">
      <c r="A123" s="11" t="s">
        <v>149</v>
      </c>
      <c r="B123" s="13" t="s">
        <v>674</v>
      </c>
      <c r="C123" s="269" t="s">
        <v>675</v>
      </c>
      <c r="D123" s="270" t="s">
        <v>20</v>
      </c>
      <c r="E123" s="270" t="s">
        <v>20</v>
      </c>
      <c r="F123" s="270" t="s">
        <v>20</v>
      </c>
      <c r="G123" s="270" t="s">
        <v>20</v>
      </c>
      <c r="H123" s="270" t="s">
        <v>20</v>
      </c>
      <c r="I123" s="270" t="s">
        <v>20</v>
      </c>
      <c r="J123" s="270" t="s">
        <v>20</v>
      </c>
    </row>
    <row r="124" spans="1:10" ht="26" x14ac:dyDescent="0.35">
      <c r="A124" s="11" t="s">
        <v>152</v>
      </c>
      <c r="B124" s="13" t="s">
        <v>676</v>
      </c>
      <c r="C124" s="269" t="s">
        <v>677</v>
      </c>
      <c r="D124" s="270" t="s">
        <v>20</v>
      </c>
      <c r="E124" s="270" t="s">
        <v>20</v>
      </c>
      <c r="F124" s="270" t="s">
        <v>20</v>
      </c>
      <c r="G124" s="270" t="s">
        <v>20</v>
      </c>
      <c r="H124" s="270" t="s">
        <v>20</v>
      </c>
      <c r="I124" s="270" t="s">
        <v>20</v>
      </c>
      <c r="J124" s="270" t="s">
        <v>20</v>
      </c>
    </row>
    <row r="125" spans="1:10" ht="17" x14ac:dyDescent="0.35">
      <c r="A125" s="11" t="s">
        <v>282</v>
      </c>
      <c r="B125" s="13" t="s">
        <v>678</v>
      </c>
      <c r="C125" s="269" t="s">
        <v>679</v>
      </c>
      <c r="D125" s="270" t="s">
        <v>20</v>
      </c>
      <c r="E125" s="270" t="s">
        <v>20</v>
      </c>
      <c r="F125" s="270" t="s">
        <v>20</v>
      </c>
      <c r="G125" s="270" t="s">
        <v>20</v>
      </c>
      <c r="H125" s="270" t="s">
        <v>20</v>
      </c>
      <c r="I125" s="270" t="s">
        <v>20</v>
      </c>
      <c r="J125" s="270" t="s">
        <v>20</v>
      </c>
    </row>
    <row r="126" spans="1:10" ht="17" x14ac:dyDescent="0.35">
      <c r="A126" s="12" t="s">
        <v>680</v>
      </c>
      <c r="B126" s="14" t="s">
        <v>681</v>
      </c>
      <c r="C126" s="271" t="s">
        <v>682</v>
      </c>
      <c r="D126" s="270" t="s">
        <v>20</v>
      </c>
      <c r="E126" s="270" t="s">
        <v>20</v>
      </c>
      <c r="F126" s="270" t="s">
        <v>20</v>
      </c>
      <c r="G126" s="270" t="s">
        <v>20</v>
      </c>
      <c r="H126" s="270" t="s">
        <v>20</v>
      </c>
      <c r="I126" s="270" t="s">
        <v>20</v>
      </c>
      <c r="J126" s="270" t="s">
        <v>20</v>
      </c>
    </row>
    <row r="127" spans="1:10" ht="39" x14ac:dyDescent="0.35">
      <c r="A127" s="11" t="s">
        <v>161</v>
      </c>
      <c r="B127" s="13" t="s">
        <v>683</v>
      </c>
      <c r="C127" s="273" t="s">
        <v>684</v>
      </c>
      <c r="D127" s="270" t="s">
        <v>20</v>
      </c>
      <c r="E127" s="270" t="s">
        <v>20</v>
      </c>
      <c r="F127" s="270" t="s">
        <v>20</v>
      </c>
      <c r="G127" s="270" t="s">
        <v>20</v>
      </c>
      <c r="H127" s="268" t="s">
        <v>21</v>
      </c>
      <c r="I127" s="268" t="s">
        <v>21</v>
      </c>
      <c r="J127" s="268" t="s">
        <v>21</v>
      </c>
    </row>
    <row r="128" spans="1:10" ht="26" x14ac:dyDescent="0.35">
      <c r="A128" s="11" t="s">
        <v>164</v>
      </c>
      <c r="B128" s="13" t="s">
        <v>685</v>
      </c>
      <c r="C128" s="273" t="s">
        <v>686</v>
      </c>
      <c r="D128" s="270" t="s">
        <v>20</v>
      </c>
      <c r="E128" s="270" t="s">
        <v>20</v>
      </c>
      <c r="F128" s="270" t="s">
        <v>20</v>
      </c>
      <c r="G128" s="270" t="s">
        <v>20</v>
      </c>
      <c r="H128" s="268" t="s">
        <v>21</v>
      </c>
      <c r="I128" s="268" t="s">
        <v>21</v>
      </c>
      <c r="J128" s="268" t="s">
        <v>21</v>
      </c>
    </row>
    <row r="129" spans="1:10" ht="17" x14ac:dyDescent="0.35">
      <c r="A129" s="11" t="s">
        <v>167</v>
      </c>
      <c r="B129" s="13" t="s">
        <v>687</v>
      </c>
      <c r="C129" s="269" t="s">
        <v>688</v>
      </c>
      <c r="D129" s="270" t="s">
        <v>20</v>
      </c>
      <c r="E129" s="268" t="s">
        <v>21</v>
      </c>
      <c r="F129" s="270" t="s">
        <v>20</v>
      </c>
      <c r="G129" s="270" t="s">
        <v>20</v>
      </c>
      <c r="H129" s="270" t="s">
        <v>20</v>
      </c>
      <c r="I129" s="270" t="s">
        <v>20</v>
      </c>
      <c r="J129" s="270" t="s">
        <v>20</v>
      </c>
    </row>
    <row r="130" spans="1:10" ht="26" x14ac:dyDescent="0.35">
      <c r="A130" s="11" t="s">
        <v>170</v>
      </c>
      <c r="B130" s="13" t="s">
        <v>689</v>
      </c>
      <c r="C130" s="269" t="s">
        <v>690</v>
      </c>
      <c r="D130" s="270" t="s">
        <v>20</v>
      </c>
      <c r="E130" s="268" t="s">
        <v>21</v>
      </c>
      <c r="F130" s="270" t="s">
        <v>20</v>
      </c>
      <c r="G130" s="270" t="s">
        <v>20</v>
      </c>
      <c r="H130" s="268" t="s">
        <v>21</v>
      </c>
      <c r="I130" s="268" t="s">
        <v>21</v>
      </c>
      <c r="J130" s="268" t="s">
        <v>21</v>
      </c>
    </row>
    <row r="131" spans="1:10" ht="17" x14ac:dyDescent="0.35">
      <c r="A131" s="12" t="s">
        <v>691</v>
      </c>
      <c r="B131" s="14" t="s">
        <v>692</v>
      </c>
      <c r="C131" s="271" t="s">
        <v>693</v>
      </c>
      <c r="D131" s="268" t="s">
        <v>21</v>
      </c>
      <c r="E131" s="268" t="s">
        <v>21</v>
      </c>
      <c r="F131" s="270" t="s">
        <v>20</v>
      </c>
      <c r="G131" s="268" t="s">
        <v>21</v>
      </c>
      <c r="H131" s="270" t="s">
        <v>20</v>
      </c>
      <c r="I131" s="270" t="s">
        <v>20</v>
      </c>
      <c r="J131" s="270" t="s">
        <v>20</v>
      </c>
    </row>
    <row r="132" spans="1:10" ht="12.75" customHeight="1" x14ac:dyDescent="0.35">
      <c r="A132" s="12" t="s">
        <v>694</v>
      </c>
      <c r="B132" s="14" t="s">
        <v>695</v>
      </c>
      <c r="C132" s="271" t="s">
        <v>696</v>
      </c>
      <c r="D132" s="270" t="s">
        <v>20</v>
      </c>
      <c r="E132" s="268" t="s">
        <v>21</v>
      </c>
      <c r="F132" s="270" t="s">
        <v>20</v>
      </c>
      <c r="G132" s="268" t="s">
        <v>21</v>
      </c>
      <c r="H132" s="270" t="s">
        <v>20</v>
      </c>
      <c r="I132" s="270" t="s">
        <v>20</v>
      </c>
      <c r="J132" s="270" t="s">
        <v>20</v>
      </c>
    </row>
    <row r="133" spans="1:10" ht="17" x14ac:dyDescent="0.35">
      <c r="A133" s="12" t="s">
        <v>697</v>
      </c>
      <c r="B133" s="14" t="s">
        <v>698</v>
      </c>
      <c r="C133" s="271" t="s">
        <v>699</v>
      </c>
      <c r="D133" s="270" t="s">
        <v>20</v>
      </c>
      <c r="E133" s="268" t="s">
        <v>21</v>
      </c>
      <c r="F133" s="268" t="s">
        <v>21</v>
      </c>
      <c r="G133" s="268" t="s">
        <v>21</v>
      </c>
      <c r="H133" s="268" t="s">
        <v>21</v>
      </c>
      <c r="I133" s="268" t="s">
        <v>21</v>
      </c>
      <c r="J133" s="268" t="s">
        <v>21</v>
      </c>
    </row>
    <row r="134" spans="1:10" ht="12.75" customHeight="1" x14ac:dyDescent="0.35">
      <c r="A134" s="12" t="s">
        <v>700</v>
      </c>
      <c r="B134" s="14" t="s">
        <v>701</v>
      </c>
      <c r="C134" s="271" t="s">
        <v>702</v>
      </c>
      <c r="D134" s="270" t="s">
        <v>20</v>
      </c>
      <c r="E134" s="268" t="s">
        <v>21</v>
      </c>
      <c r="F134" s="270" t="s">
        <v>20</v>
      </c>
      <c r="G134" s="268" t="s">
        <v>21</v>
      </c>
      <c r="H134" s="270" t="s">
        <v>20</v>
      </c>
      <c r="I134" s="270" t="s">
        <v>20</v>
      </c>
      <c r="J134" s="270" t="s">
        <v>20</v>
      </c>
    </row>
    <row r="135" spans="1:10" ht="17" x14ac:dyDescent="0.35">
      <c r="A135" s="11" t="s">
        <v>253</v>
      </c>
      <c r="B135" s="11" t="s">
        <v>253</v>
      </c>
      <c r="C135" s="269" t="s">
        <v>703</v>
      </c>
      <c r="D135" s="270" t="s">
        <v>20</v>
      </c>
      <c r="E135" s="270" t="s">
        <v>20</v>
      </c>
      <c r="F135" s="268" t="s">
        <v>21</v>
      </c>
      <c r="G135" s="268" t="s">
        <v>21</v>
      </c>
      <c r="H135" s="270" t="s">
        <v>20</v>
      </c>
      <c r="I135" s="270" t="s">
        <v>20</v>
      </c>
      <c r="J135" s="270" t="s">
        <v>20</v>
      </c>
    </row>
    <row r="136" spans="1:10" ht="26" x14ac:dyDescent="0.35">
      <c r="A136" s="11" t="s">
        <v>255</v>
      </c>
      <c r="B136" s="11" t="s">
        <v>255</v>
      </c>
      <c r="C136" s="269" t="s">
        <v>704</v>
      </c>
      <c r="D136" s="270" t="s">
        <v>20</v>
      </c>
      <c r="E136" s="270" t="s">
        <v>20</v>
      </c>
      <c r="F136" s="268" t="s">
        <v>21</v>
      </c>
      <c r="G136" s="268" t="s">
        <v>21</v>
      </c>
      <c r="H136" s="268" t="s">
        <v>21</v>
      </c>
      <c r="I136" s="268" t="s">
        <v>21</v>
      </c>
      <c r="J136" s="268" t="s">
        <v>21</v>
      </c>
    </row>
    <row r="137" spans="1:10" ht="17" x14ac:dyDescent="0.35">
      <c r="A137" s="11" t="s">
        <v>257</v>
      </c>
      <c r="B137" s="11" t="s">
        <v>257</v>
      </c>
      <c r="C137" s="269" t="s">
        <v>705</v>
      </c>
      <c r="D137" s="270" t="s">
        <v>20</v>
      </c>
      <c r="E137" s="270" t="s">
        <v>20</v>
      </c>
      <c r="F137" s="268" t="s">
        <v>21</v>
      </c>
      <c r="G137" s="268" t="s">
        <v>21</v>
      </c>
      <c r="H137" s="268" t="s">
        <v>21</v>
      </c>
      <c r="I137" s="268" t="s">
        <v>21</v>
      </c>
      <c r="J137" s="268" t="s">
        <v>21</v>
      </c>
    </row>
    <row r="138" spans="1:10" ht="12.75" customHeight="1" x14ac:dyDescent="0.35">
      <c r="A138" s="11" t="s">
        <v>259</v>
      </c>
      <c r="B138" s="11" t="s">
        <v>259</v>
      </c>
      <c r="C138" s="269" t="s">
        <v>706</v>
      </c>
      <c r="D138" s="270" t="s">
        <v>20</v>
      </c>
      <c r="E138" s="270" t="s">
        <v>20</v>
      </c>
      <c r="F138" s="268" t="s">
        <v>21</v>
      </c>
      <c r="G138" s="268" t="s">
        <v>21</v>
      </c>
      <c r="H138" s="268" t="s">
        <v>21</v>
      </c>
      <c r="I138" s="268" t="s">
        <v>21</v>
      </c>
      <c r="J138" s="268" t="s">
        <v>21</v>
      </c>
    </row>
    <row r="139" spans="1:10" ht="12.75" customHeight="1" x14ac:dyDescent="0.35">
      <c r="A139" s="11" t="s">
        <v>262</v>
      </c>
      <c r="B139" s="11" t="s">
        <v>262</v>
      </c>
      <c r="C139" s="269" t="s">
        <v>707</v>
      </c>
      <c r="D139" s="270" t="s">
        <v>20</v>
      </c>
      <c r="E139" s="268" t="s">
        <v>21</v>
      </c>
      <c r="F139" s="268" t="s">
        <v>21</v>
      </c>
      <c r="G139" s="268" t="s">
        <v>21</v>
      </c>
      <c r="H139" s="268" t="s">
        <v>21</v>
      </c>
      <c r="I139" s="268" t="s">
        <v>21</v>
      </c>
      <c r="J139" s="268" t="s">
        <v>21</v>
      </c>
    </row>
    <row r="140" spans="1:10" ht="26" x14ac:dyDescent="0.35">
      <c r="A140" s="11" t="s">
        <v>265</v>
      </c>
      <c r="B140" s="11" t="s">
        <v>265</v>
      </c>
      <c r="C140" s="269" t="s">
        <v>708</v>
      </c>
      <c r="D140" s="270" t="s">
        <v>20</v>
      </c>
      <c r="E140" s="268" t="s">
        <v>21</v>
      </c>
      <c r="F140" s="268" t="s">
        <v>21</v>
      </c>
      <c r="G140" s="268" t="s">
        <v>21</v>
      </c>
      <c r="H140" s="268" t="s">
        <v>21</v>
      </c>
      <c r="I140" s="268" t="s">
        <v>21</v>
      </c>
      <c r="J140" s="268" t="s">
        <v>21</v>
      </c>
    </row>
    <row r="141" spans="1:10" ht="17" x14ac:dyDescent="0.35">
      <c r="A141" s="11" t="s">
        <v>268</v>
      </c>
      <c r="B141" s="11" t="s">
        <v>268</v>
      </c>
      <c r="C141" s="269" t="s">
        <v>709</v>
      </c>
      <c r="D141" s="270" t="s">
        <v>20</v>
      </c>
      <c r="E141" s="270" t="s">
        <v>20</v>
      </c>
      <c r="F141" s="270" t="s">
        <v>20</v>
      </c>
      <c r="G141" s="270" t="s">
        <v>20</v>
      </c>
      <c r="H141" s="270" t="s">
        <v>20</v>
      </c>
      <c r="I141" s="270" t="s">
        <v>20</v>
      </c>
      <c r="J141" s="270" t="s">
        <v>20</v>
      </c>
    </row>
    <row r="142" spans="1:10" ht="17" x14ac:dyDescent="0.35">
      <c r="A142" s="11" t="s">
        <v>271</v>
      </c>
      <c r="B142" s="11" t="s">
        <v>271</v>
      </c>
      <c r="C142" s="269" t="s">
        <v>710</v>
      </c>
      <c r="D142" s="270" t="s">
        <v>20</v>
      </c>
      <c r="E142" s="270" t="s">
        <v>20</v>
      </c>
      <c r="F142" s="270" t="s">
        <v>20</v>
      </c>
      <c r="G142" s="270" t="s">
        <v>20</v>
      </c>
      <c r="H142" s="270" t="s">
        <v>20</v>
      </c>
      <c r="I142" s="270" t="s">
        <v>20</v>
      </c>
      <c r="J142" s="270" t="s">
        <v>20</v>
      </c>
    </row>
    <row r="143" spans="1:10" ht="26" x14ac:dyDescent="0.35">
      <c r="A143" s="11" t="s">
        <v>273</v>
      </c>
      <c r="B143" s="11" t="s">
        <v>273</v>
      </c>
      <c r="C143" s="269" t="s">
        <v>711</v>
      </c>
      <c r="D143" s="270" t="s">
        <v>20</v>
      </c>
      <c r="E143" s="270" t="s">
        <v>20</v>
      </c>
      <c r="F143" s="270" t="s">
        <v>20</v>
      </c>
      <c r="G143" s="270" t="s">
        <v>20</v>
      </c>
      <c r="H143" s="268" t="s">
        <v>21</v>
      </c>
      <c r="I143" s="268" t="s">
        <v>21</v>
      </c>
      <c r="J143" s="268" t="s">
        <v>21</v>
      </c>
    </row>
    <row r="144" spans="1:10" ht="17" x14ac:dyDescent="0.35">
      <c r="A144" s="11" t="s">
        <v>373</v>
      </c>
      <c r="B144" s="11" t="s">
        <v>373</v>
      </c>
      <c r="C144" s="269" t="s">
        <v>712</v>
      </c>
      <c r="D144" s="270" t="s">
        <v>20</v>
      </c>
      <c r="E144" s="270" t="s">
        <v>20</v>
      </c>
      <c r="F144" s="268" t="s">
        <v>21</v>
      </c>
      <c r="G144" s="268" t="s">
        <v>21</v>
      </c>
      <c r="H144" s="270" t="s">
        <v>20</v>
      </c>
      <c r="I144" s="270" t="s">
        <v>20</v>
      </c>
      <c r="J144" s="270" t="s">
        <v>20</v>
      </c>
    </row>
    <row r="145" spans="1:10" ht="17" x14ac:dyDescent="0.3">
      <c r="A145" s="11" t="s">
        <v>278</v>
      </c>
      <c r="B145" s="11" t="s">
        <v>278</v>
      </c>
      <c r="C145" s="274" t="s">
        <v>713</v>
      </c>
      <c r="D145" s="268" t="s">
        <v>21</v>
      </c>
      <c r="E145" s="268" t="s">
        <v>21</v>
      </c>
      <c r="F145" s="270" t="s">
        <v>20</v>
      </c>
      <c r="G145" s="270" t="s">
        <v>20</v>
      </c>
      <c r="H145" s="270" t="s">
        <v>20</v>
      </c>
      <c r="I145" s="270" t="s">
        <v>20</v>
      </c>
      <c r="J145" s="270" t="s">
        <v>20</v>
      </c>
    </row>
    <row r="146" spans="1:10" ht="26" x14ac:dyDescent="0.35">
      <c r="A146" s="11" t="s">
        <v>280</v>
      </c>
      <c r="B146" s="11" t="s">
        <v>280</v>
      </c>
      <c r="C146" s="269" t="s">
        <v>714</v>
      </c>
      <c r="D146" s="270" t="s">
        <v>20</v>
      </c>
      <c r="E146" s="270" t="s">
        <v>20</v>
      </c>
      <c r="F146" s="270" t="s">
        <v>20</v>
      </c>
      <c r="G146" s="270" t="s">
        <v>20</v>
      </c>
      <c r="H146" s="270" t="s">
        <v>20</v>
      </c>
      <c r="I146" s="270" t="s">
        <v>20</v>
      </c>
      <c r="J146" s="270" t="s">
        <v>20</v>
      </c>
    </row>
    <row r="147" spans="1:10" ht="26" x14ac:dyDescent="0.35">
      <c r="A147" s="11" t="s">
        <v>283</v>
      </c>
      <c r="B147" s="11" t="s">
        <v>283</v>
      </c>
      <c r="C147" s="269" t="s">
        <v>715</v>
      </c>
      <c r="D147" s="270" t="s">
        <v>20</v>
      </c>
      <c r="E147" s="270" t="s">
        <v>20</v>
      </c>
      <c r="F147" s="268" t="s">
        <v>21</v>
      </c>
      <c r="G147" s="268" t="s">
        <v>21</v>
      </c>
      <c r="H147" s="270" t="s">
        <v>20</v>
      </c>
      <c r="I147" s="270" t="s">
        <v>20</v>
      </c>
      <c r="J147" s="270" t="s">
        <v>20</v>
      </c>
    </row>
    <row r="148" spans="1:10" ht="26" x14ac:dyDescent="0.35">
      <c r="A148" s="11" t="s">
        <v>286</v>
      </c>
      <c r="B148" s="11" t="s">
        <v>286</v>
      </c>
      <c r="C148" s="269" t="s">
        <v>716</v>
      </c>
      <c r="D148" s="268" t="s">
        <v>21</v>
      </c>
      <c r="E148" s="268" t="s">
        <v>21</v>
      </c>
      <c r="F148" s="270" t="s">
        <v>20</v>
      </c>
      <c r="G148" s="270" t="s">
        <v>20</v>
      </c>
      <c r="H148" s="270" t="s">
        <v>20</v>
      </c>
      <c r="I148" s="270" t="s">
        <v>20</v>
      </c>
      <c r="J148" s="270" t="s">
        <v>20</v>
      </c>
    </row>
    <row r="149" spans="1:10" ht="26" x14ac:dyDescent="0.35">
      <c r="A149" s="11" t="s">
        <v>288</v>
      </c>
      <c r="B149" s="11" t="s">
        <v>288</v>
      </c>
      <c r="C149" s="269" t="s">
        <v>717</v>
      </c>
      <c r="D149" s="268" t="s">
        <v>21</v>
      </c>
      <c r="E149" s="268" t="s">
        <v>21</v>
      </c>
      <c r="F149" s="270" t="s">
        <v>20</v>
      </c>
      <c r="G149" s="270" t="s">
        <v>20</v>
      </c>
      <c r="H149" s="270" t="s">
        <v>20</v>
      </c>
      <c r="I149" s="270" t="s">
        <v>20</v>
      </c>
      <c r="J149" s="270" t="s">
        <v>20</v>
      </c>
    </row>
    <row r="150" spans="1:10" ht="17" x14ac:dyDescent="0.35">
      <c r="A150" s="11" t="s">
        <v>387</v>
      </c>
      <c r="B150" s="11" t="s">
        <v>387</v>
      </c>
      <c r="C150" s="269" t="s">
        <v>718</v>
      </c>
      <c r="D150" s="270" t="s">
        <v>20</v>
      </c>
      <c r="E150" s="270" t="s">
        <v>20</v>
      </c>
      <c r="F150" s="270" t="s">
        <v>20</v>
      </c>
      <c r="G150" s="270" t="s">
        <v>20</v>
      </c>
      <c r="H150" s="270" t="s">
        <v>20</v>
      </c>
      <c r="I150" s="270" t="s">
        <v>20</v>
      </c>
      <c r="J150" s="270" t="s">
        <v>20</v>
      </c>
    </row>
    <row r="151" spans="1:10" ht="39" x14ac:dyDescent="0.35">
      <c r="A151" s="11" t="s">
        <v>390</v>
      </c>
      <c r="B151" s="11" t="s">
        <v>390</v>
      </c>
      <c r="C151" s="269" t="s">
        <v>719</v>
      </c>
      <c r="D151" s="270" t="s">
        <v>20</v>
      </c>
      <c r="E151" s="270" t="s">
        <v>20</v>
      </c>
      <c r="F151" s="270" t="s">
        <v>20</v>
      </c>
      <c r="G151" s="270" t="s">
        <v>20</v>
      </c>
      <c r="H151" s="270" t="s">
        <v>20</v>
      </c>
      <c r="I151" s="270" t="s">
        <v>20</v>
      </c>
      <c r="J151" s="270" t="s">
        <v>20</v>
      </c>
    </row>
    <row r="152" spans="1:10" ht="26" x14ac:dyDescent="0.35">
      <c r="A152" s="11" t="s">
        <v>720</v>
      </c>
      <c r="B152" s="11" t="s">
        <v>720</v>
      </c>
      <c r="C152" s="269" t="s">
        <v>721</v>
      </c>
      <c r="D152" s="270" t="s">
        <v>20</v>
      </c>
      <c r="E152" s="268" t="s">
        <v>21</v>
      </c>
      <c r="F152" s="268" t="s">
        <v>21</v>
      </c>
      <c r="G152" s="268" t="s">
        <v>21</v>
      </c>
      <c r="H152" s="270" t="s">
        <v>20</v>
      </c>
      <c r="I152" s="270" t="s">
        <v>20</v>
      </c>
      <c r="J152" s="270" t="s">
        <v>20</v>
      </c>
    </row>
    <row r="153" spans="1:10" ht="17" x14ac:dyDescent="0.35">
      <c r="A153" s="11" t="s">
        <v>299</v>
      </c>
      <c r="B153" s="11" t="s">
        <v>299</v>
      </c>
      <c r="C153" s="269" t="s">
        <v>722</v>
      </c>
      <c r="D153" s="268" t="s">
        <v>21</v>
      </c>
      <c r="E153" s="268" t="s">
        <v>21</v>
      </c>
      <c r="F153" s="270" t="s">
        <v>20</v>
      </c>
      <c r="G153" s="270" t="s">
        <v>20</v>
      </c>
      <c r="H153" s="270" t="s">
        <v>20</v>
      </c>
      <c r="I153" s="270" t="s">
        <v>20</v>
      </c>
      <c r="J153" s="270" t="s">
        <v>20</v>
      </c>
    </row>
    <row r="154" spans="1:10" ht="17" x14ac:dyDescent="0.35">
      <c r="A154" s="11" t="s">
        <v>301</v>
      </c>
      <c r="B154" s="11" t="s">
        <v>301</v>
      </c>
      <c r="C154" s="269" t="s">
        <v>723</v>
      </c>
      <c r="D154" s="270" t="s">
        <v>20</v>
      </c>
      <c r="E154" s="270" t="s">
        <v>20</v>
      </c>
      <c r="F154" s="270" t="s">
        <v>20</v>
      </c>
      <c r="G154" s="270" t="s">
        <v>20</v>
      </c>
      <c r="H154" s="268" t="s">
        <v>21</v>
      </c>
      <c r="I154" s="268" t="s">
        <v>21</v>
      </c>
      <c r="J154" s="268" t="s">
        <v>21</v>
      </c>
    </row>
    <row r="155" spans="1:10" ht="26" x14ac:dyDescent="0.35">
      <c r="A155" s="11" t="s">
        <v>724</v>
      </c>
      <c r="B155" s="11" t="s">
        <v>724</v>
      </c>
      <c r="C155" s="269" t="s">
        <v>725</v>
      </c>
      <c r="D155" s="270" t="s">
        <v>20</v>
      </c>
      <c r="E155" s="270" t="s">
        <v>20</v>
      </c>
      <c r="F155" s="270" t="s">
        <v>20</v>
      </c>
      <c r="G155" s="270" t="s">
        <v>20</v>
      </c>
      <c r="H155" s="268" t="s">
        <v>21</v>
      </c>
      <c r="I155" s="268" t="s">
        <v>21</v>
      </c>
      <c r="J155" s="268" t="s">
        <v>21</v>
      </c>
    </row>
    <row r="156" spans="1:10" ht="26" x14ac:dyDescent="0.35">
      <c r="A156" s="11" t="s">
        <v>307</v>
      </c>
      <c r="B156" s="11" t="s">
        <v>307</v>
      </c>
      <c r="C156" s="269" t="s">
        <v>726</v>
      </c>
      <c r="D156" s="270" t="s">
        <v>20</v>
      </c>
      <c r="E156" s="270" t="s">
        <v>20</v>
      </c>
      <c r="F156" s="268" t="s">
        <v>21</v>
      </c>
      <c r="G156" s="268" t="s">
        <v>21</v>
      </c>
      <c r="H156" s="268" t="s">
        <v>21</v>
      </c>
      <c r="I156" s="268" t="s">
        <v>21</v>
      </c>
      <c r="J156" s="268" t="s">
        <v>21</v>
      </c>
    </row>
    <row r="157" spans="1:10" ht="17" x14ac:dyDescent="0.35">
      <c r="A157" s="11" t="s">
        <v>310</v>
      </c>
      <c r="B157" s="11" t="s">
        <v>310</v>
      </c>
      <c r="C157" s="269" t="s">
        <v>727</v>
      </c>
      <c r="D157" s="268" t="s">
        <v>21</v>
      </c>
      <c r="E157" s="268" t="s">
        <v>21</v>
      </c>
      <c r="F157" s="268" t="s">
        <v>21</v>
      </c>
      <c r="G157" s="268" t="s">
        <v>21</v>
      </c>
      <c r="H157" s="270" t="s">
        <v>20</v>
      </c>
      <c r="I157" s="268" t="s">
        <v>21</v>
      </c>
      <c r="J157" s="268" t="s">
        <v>21</v>
      </c>
    </row>
    <row r="158" spans="1:10" ht="17" x14ac:dyDescent="0.35">
      <c r="A158" s="11" t="s">
        <v>313</v>
      </c>
      <c r="B158" s="11" t="s">
        <v>313</v>
      </c>
      <c r="C158" s="269" t="s">
        <v>728</v>
      </c>
      <c r="D158" s="268" t="s">
        <v>21</v>
      </c>
      <c r="E158" s="268" t="s">
        <v>21</v>
      </c>
      <c r="F158" s="268" t="s">
        <v>21</v>
      </c>
      <c r="G158" s="268" t="s">
        <v>21</v>
      </c>
      <c r="H158" s="270" t="s">
        <v>20</v>
      </c>
      <c r="I158" s="268" t="s">
        <v>21</v>
      </c>
      <c r="J158" s="268" t="s">
        <v>21</v>
      </c>
    </row>
    <row r="159" spans="1:10" ht="17" x14ac:dyDescent="0.35">
      <c r="A159" s="11" t="s">
        <v>316</v>
      </c>
      <c r="B159" s="11" t="s">
        <v>316</v>
      </c>
      <c r="C159" s="269" t="s">
        <v>729</v>
      </c>
      <c r="D159" s="270" t="s">
        <v>20</v>
      </c>
      <c r="E159" s="270" t="s">
        <v>20</v>
      </c>
      <c r="F159" s="268" t="s">
        <v>21</v>
      </c>
      <c r="G159" s="268" t="s">
        <v>21</v>
      </c>
      <c r="H159" s="270" t="s">
        <v>20</v>
      </c>
      <c r="I159" s="268" t="s">
        <v>21</v>
      </c>
      <c r="J159" s="268" t="s">
        <v>21</v>
      </c>
    </row>
    <row r="160" spans="1:10" ht="39" x14ac:dyDescent="0.35">
      <c r="A160" s="11" t="s">
        <v>319</v>
      </c>
      <c r="B160" s="11" t="s">
        <v>319</v>
      </c>
      <c r="C160" s="269" t="s">
        <v>730</v>
      </c>
      <c r="D160" s="270" t="s">
        <v>20</v>
      </c>
      <c r="E160" s="270" t="s">
        <v>20</v>
      </c>
      <c r="F160" s="270" t="s">
        <v>20</v>
      </c>
      <c r="G160" s="270" t="s">
        <v>20</v>
      </c>
      <c r="H160" s="270" t="s">
        <v>20</v>
      </c>
      <c r="I160" s="268" t="s">
        <v>21</v>
      </c>
      <c r="J160" s="268" t="s">
        <v>21</v>
      </c>
    </row>
    <row r="161" spans="1:10" ht="17" x14ac:dyDescent="0.35">
      <c r="A161" s="11" t="s">
        <v>322</v>
      </c>
      <c r="B161" s="11" t="s">
        <v>322</v>
      </c>
      <c r="C161" s="269" t="s">
        <v>731</v>
      </c>
      <c r="D161" s="270" t="s">
        <v>20</v>
      </c>
      <c r="E161" s="270" t="s">
        <v>20</v>
      </c>
      <c r="F161" s="270" t="s">
        <v>20</v>
      </c>
      <c r="G161" s="270" t="s">
        <v>20</v>
      </c>
      <c r="H161" s="268" t="s">
        <v>21</v>
      </c>
      <c r="I161" s="268" t="s">
        <v>21</v>
      </c>
      <c r="J161" s="268" t="s">
        <v>21</v>
      </c>
    </row>
    <row r="162" spans="1:10" ht="17" x14ac:dyDescent="0.35">
      <c r="A162" s="11" t="s">
        <v>325</v>
      </c>
      <c r="B162" s="11" t="s">
        <v>325</v>
      </c>
      <c r="C162" s="269" t="s">
        <v>732</v>
      </c>
      <c r="D162" s="270" t="s">
        <v>20</v>
      </c>
      <c r="E162" s="270" t="s">
        <v>20</v>
      </c>
      <c r="F162" s="270" t="s">
        <v>20</v>
      </c>
      <c r="G162" s="270" t="s">
        <v>20</v>
      </c>
      <c r="H162" s="270" t="s">
        <v>20</v>
      </c>
      <c r="I162" s="270" t="s">
        <v>20</v>
      </c>
      <c r="J162" s="268" t="s">
        <v>21</v>
      </c>
    </row>
    <row r="163" spans="1:10" ht="17" x14ac:dyDescent="0.35">
      <c r="A163" s="12" t="s">
        <v>733</v>
      </c>
      <c r="B163" s="14" t="s">
        <v>734</v>
      </c>
      <c r="C163" s="271" t="s">
        <v>735</v>
      </c>
      <c r="D163" s="268" t="s">
        <v>21</v>
      </c>
      <c r="E163" s="268" t="s">
        <v>21</v>
      </c>
      <c r="F163" s="270" t="s">
        <v>20</v>
      </c>
      <c r="G163" s="270" t="s">
        <v>20</v>
      </c>
      <c r="H163" s="270" t="s">
        <v>20</v>
      </c>
      <c r="I163" s="268" t="s">
        <v>21</v>
      </c>
      <c r="J163" s="268" t="s">
        <v>21</v>
      </c>
    </row>
    <row r="164" spans="1:10" ht="39" x14ac:dyDescent="0.35">
      <c r="A164" s="12" t="s">
        <v>736</v>
      </c>
      <c r="B164" s="14" t="s">
        <v>737</v>
      </c>
      <c r="C164" s="271" t="s">
        <v>738</v>
      </c>
      <c r="D164" s="270" t="s">
        <v>20</v>
      </c>
      <c r="E164" s="270" t="s">
        <v>20</v>
      </c>
      <c r="F164" s="270" t="s">
        <v>20</v>
      </c>
      <c r="G164" s="270" t="s">
        <v>20</v>
      </c>
      <c r="H164" s="268" t="s">
        <v>21</v>
      </c>
      <c r="I164" s="268" t="s">
        <v>21</v>
      </c>
      <c r="J164" s="268" t="s">
        <v>21</v>
      </c>
    </row>
    <row r="165" spans="1:10" ht="12.75" customHeight="1" x14ac:dyDescent="0.35">
      <c r="A165" s="12" t="s">
        <v>739</v>
      </c>
      <c r="B165" s="14" t="s">
        <v>740</v>
      </c>
      <c r="C165" s="271" t="s">
        <v>741</v>
      </c>
      <c r="D165" s="270" t="s">
        <v>20</v>
      </c>
      <c r="E165" s="270" t="s">
        <v>20</v>
      </c>
      <c r="F165" s="268" t="s">
        <v>21</v>
      </c>
      <c r="G165" s="268" t="s">
        <v>21</v>
      </c>
      <c r="H165" s="270" t="s">
        <v>20</v>
      </c>
      <c r="I165" s="268" t="s">
        <v>21</v>
      </c>
      <c r="J165" s="268" t="s">
        <v>21</v>
      </c>
    </row>
    <row r="166" spans="1:10" ht="12.75" customHeight="1" x14ac:dyDescent="0.35">
      <c r="A166" s="12" t="s">
        <v>742</v>
      </c>
      <c r="B166" s="14" t="s">
        <v>743</v>
      </c>
      <c r="C166" s="271" t="s">
        <v>744</v>
      </c>
      <c r="D166" s="270" t="s">
        <v>20</v>
      </c>
      <c r="E166" s="268" t="s">
        <v>21</v>
      </c>
      <c r="F166" s="270" t="s">
        <v>20</v>
      </c>
      <c r="G166" s="268" t="s">
        <v>21</v>
      </c>
      <c r="H166" s="270" t="s">
        <v>20</v>
      </c>
      <c r="I166" s="268" t="s">
        <v>21</v>
      </c>
      <c r="J166" s="268" t="s">
        <v>21</v>
      </c>
    </row>
    <row r="167" spans="1:10" ht="26" x14ac:dyDescent="0.35">
      <c r="A167" s="12" t="s">
        <v>745</v>
      </c>
      <c r="B167" s="14" t="s">
        <v>746</v>
      </c>
      <c r="C167" s="271" t="s">
        <v>747</v>
      </c>
      <c r="D167" s="268" t="s">
        <v>21</v>
      </c>
      <c r="E167" s="268" t="s">
        <v>21</v>
      </c>
      <c r="F167" s="268" t="s">
        <v>21</v>
      </c>
      <c r="G167" s="268" t="s">
        <v>21</v>
      </c>
      <c r="H167" s="268" t="s">
        <v>21</v>
      </c>
      <c r="I167" s="268" t="s">
        <v>21</v>
      </c>
      <c r="J167" s="268" t="s">
        <v>21</v>
      </c>
    </row>
    <row r="168" spans="1:10" ht="17" x14ac:dyDescent="0.35">
      <c r="A168" s="12" t="s">
        <v>748</v>
      </c>
      <c r="B168" s="14" t="s">
        <v>749</v>
      </c>
      <c r="C168" s="271" t="s">
        <v>750</v>
      </c>
      <c r="D168" s="268" t="s">
        <v>21</v>
      </c>
      <c r="E168" s="268" t="s">
        <v>21</v>
      </c>
      <c r="F168" s="270" t="s">
        <v>20</v>
      </c>
      <c r="G168" s="270" t="s">
        <v>20</v>
      </c>
      <c r="H168" s="270" t="s">
        <v>20</v>
      </c>
      <c r="I168" s="268" t="s">
        <v>21</v>
      </c>
      <c r="J168" s="268" t="s">
        <v>21</v>
      </c>
    </row>
    <row r="169" spans="1:10" ht="26" x14ac:dyDescent="0.35">
      <c r="A169" s="12" t="s">
        <v>751</v>
      </c>
      <c r="B169" s="14" t="s">
        <v>752</v>
      </c>
      <c r="C169" s="271" t="s">
        <v>753</v>
      </c>
      <c r="D169" s="270" t="s">
        <v>20</v>
      </c>
      <c r="E169" s="270" t="s">
        <v>20</v>
      </c>
      <c r="F169" s="270" t="s">
        <v>20</v>
      </c>
      <c r="G169" s="270" t="s">
        <v>20</v>
      </c>
      <c r="H169" s="268" t="s">
        <v>21</v>
      </c>
      <c r="I169" s="268" t="s">
        <v>21</v>
      </c>
      <c r="J169" s="268" t="s">
        <v>21</v>
      </c>
    </row>
    <row r="170" spans="1:10" ht="26" x14ac:dyDescent="0.35">
      <c r="A170" s="12" t="s">
        <v>754</v>
      </c>
      <c r="B170" s="14" t="s">
        <v>755</v>
      </c>
      <c r="C170" s="271" t="s">
        <v>756</v>
      </c>
      <c r="D170" s="270" t="s">
        <v>20</v>
      </c>
      <c r="E170" s="268" t="s">
        <v>21</v>
      </c>
      <c r="F170" s="270" t="s">
        <v>20</v>
      </c>
      <c r="G170" s="270" t="s">
        <v>20</v>
      </c>
      <c r="H170" s="270" t="s">
        <v>20</v>
      </c>
      <c r="I170" s="268" t="s">
        <v>21</v>
      </c>
      <c r="J170" s="268" t="s">
        <v>21</v>
      </c>
    </row>
    <row r="171" spans="1:10" ht="17" x14ac:dyDescent="0.35">
      <c r="A171" s="12" t="s">
        <v>757</v>
      </c>
      <c r="B171" s="14" t="s">
        <v>758</v>
      </c>
      <c r="C171" s="271" t="s">
        <v>759</v>
      </c>
      <c r="D171" s="268" t="s">
        <v>21</v>
      </c>
      <c r="E171" s="268" t="s">
        <v>21</v>
      </c>
      <c r="F171" s="268" t="s">
        <v>21</v>
      </c>
      <c r="G171" s="270" t="s">
        <v>20</v>
      </c>
      <c r="H171" s="268" t="s">
        <v>21</v>
      </c>
      <c r="I171" s="268" t="s">
        <v>21</v>
      </c>
      <c r="J171" s="268" t="s">
        <v>21</v>
      </c>
    </row>
    <row r="172" spans="1:10" ht="13" x14ac:dyDescent="0.35">
      <c r="A172" s="12" t="s">
        <v>760</v>
      </c>
      <c r="B172" s="14" t="s">
        <v>761</v>
      </c>
      <c r="C172" s="271" t="s">
        <v>762</v>
      </c>
      <c r="D172" s="268" t="s">
        <v>21</v>
      </c>
      <c r="E172" s="268" t="s">
        <v>21</v>
      </c>
      <c r="F172" s="268" t="s">
        <v>21</v>
      </c>
      <c r="G172" s="268" t="s">
        <v>21</v>
      </c>
      <c r="H172" s="268" t="s">
        <v>21</v>
      </c>
      <c r="I172" s="268" t="s">
        <v>21</v>
      </c>
      <c r="J172" s="268" t="s">
        <v>21</v>
      </c>
    </row>
    <row r="173" spans="1:10" ht="12.75" customHeight="1" x14ac:dyDescent="0.35">
      <c r="A173" s="12" t="s">
        <v>763</v>
      </c>
      <c r="B173" s="14" t="s">
        <v>764</v>
      </c>
      <c r="C173" s="271" t="s">
        <v>765</v>
      </c>
      <c r="D173" s="270" t="s">
        <v>20</v>
      </c>
      <c r="E173" s="268" t="s">
        <v>21</v>
      </c>
      <c r="F173" s="270" t="s">
        <v>20</v>
      </c>
      <c r="G173" s="270" t="s">
        <v>20</v>
      </c>
      <c r="H173" s="270" t="s">
        <v>20</v>
      </c>
      <c r="I173" s="268" t="s">
        <v>21</v>
      </c>
      <c r="J173" s="268" t="s">
        <v>21</v>
      </c>
    </row>
    <row r="174" spans="1:10" ht="17" x14ac:dyDescent="0.35">
      <c r="A174" s="12" t="s">
        <v>766</v>
      </c>
      <c r="B174" s="14" t="s">
        <v>767</v>
      </c>
      <c r="C174" s="271" t="s">
        <v>768</v>
      </c>
      <c r="D174" s="268" t="s">
        <v>21</v>
      </c>
      <c r="E174" s="268" t="s">
        <v>21</v>
      </c>
      <c r="F174" s="270" t="s">
        <v>20</v>
      </c>
      <c r="G174" s="268" t="s">
        <v>21</v>
      </c>
      <c r="H174" s="268" t="s">
        <v>21</v>
      </c>
      <c r="I174" s="268" t="s">
        <v>21</v>
      </c>
      <c r="J174" s="268" t="s">
        <v>21</v>
      </c>
    </row>
    <row r="175" spans="1:10" ht="26" x14ac:dyDescent="0.35">
      <c r="A175" s="12" t="s">
        <v>769</v>
      </c>
      <c r="B175" s="14" t="s">
        <v>770</v>
      </c>
      <c r="C175" s="271" t="s">
        <v>771</v>
      </c>
      <c r="D175" s="270" t="s">
        <v>20</v>
      </c>
      <c r="E175" s="268" t="s">
        <v>21</v>
      </c>
      <c r="F175" s="270" t="s">
        <v>20</v>
      </c>
      <c r="G175" s="268" t="s">
        <v>21</v>
      </c>
      <c r="H175" s="268" t="s">
        <v>21</v>
      </c>
      <c r="I175" s="268" t="s">
        <v>21</v>
      </c>
      <c r="J175" s="268" t="s">
        <v>21</v>
      </c>
    </row>
    <row r="176" spans="1:10" ht="26" x14ac:dyDescent="0.35">
      <c r="A176" s="12" t="s">
        <v>772</v>
      </c>
      <c r="B176" s="14" t="s">
        <v>773</v>
      </c>
      <c r="C176" s="271" t="s">
        <v>774</v>
      </c>
      <c r="D176" s="268" t="s">
        <v>21</v>
      </c>
      <c r="E176" s="268" t="s">
        <v>21</v>
      </c>
      <c r="F176" s="270" t="s">
        <v>20</v>
      </c>
      <c r="G176" s="268" t="s">
        <v>21</v>
      </c>
      <c r="H176" s="268" t="s">
        <v>21</v>
      </c>
      <c r="I176" s="268" t="s">
        <v>21</v>
      </c>
      <c r="J176" s="268" t="s">
        <v>21</v>
      </c>
    </row>
    <row r="177" spans="1:10" ht="13" x14ac:dyDescent="0.35">
      <c r="A177" s="12" t="s">
        <v>775</v>
      </c>
      <c r="B177" s="14" t="s">
        <v>776</v>
      </c>
      <c r="C177" s="272" t="s">
        <v>777</v>
      </c>
      <c r="D177" s="268" t="s">
        <v>21</v>
      </c>
      <c r="E177" s="268" t="s">
        <v>21</v>
      </c>
      <c r="F177" s="268" t="s">
        <v>21</v>
      </c>
      <c r="G177" s="268" t="s">
        <v>21</v>
      </c>
      <c r="H177" s="268" t="s">
        <v>21</v>
      </c>
      <c r="I177" s="268" t="s">
        <v>21</v>
      </c>
      <c r="J177" s="268" t="s">
        <v>21</v>
      </c>
    </row>
    <row r="178" spans="1:10" ht="17" x14ac:dyDescent="0.35">
      <c r="A178" s="11" t="s">
        <v>778</v>
      </c>
      <c r="B178" s="13" t="s">
        <v>779</v>
      </c>
      <c r="C178" s="269" t="s">
        <v>780</v>
      </c>
      <c r="D178" s="270" t="s">
        <v>20</v>
      </c>
      <c r="E178" s="270" t="s">
        <v>20</v>
      </c>
      <c r="F178" s="270" t="s">
        <v>20</v>
      </c>
      <c r="G178" s="270" t="s">
        <v>20</v>
      </c>
      <c r="H178" s="270" t="s">
        <v>20</v>
      </c>
      <c r="I178" s="270" t="s">
        <v>20</v>
      </c>
      <c r="J178" s="268" t="s">
        <v>21</v>
      </c>
    </row>
    <row r="179" spans="1:10" ht="26" x14ac:dyDescent="0.35">
      <c r="A179" s="11" t="s">
        <v>781</v>
      </c>
      <c r="B179" s="13" t="s">
        <v>782</v>
      </c>
      <c r="C179" s="269" t="s">
        <v>783</v>
      </c>
      <c r="D179" s="270" t="s">
        <v>20</v>
      </c>
      <c r="E179" s="270" t="s">
        <v>20</v>
      </c>
      <c r="F179" s="270" t="s">
        <v>20</v>
      </c>
      <c r="G179" s="270" t="s">
        <v>20</v>
      </c>
      <c r="H179" s="270" t="s">
        <v>20</v>
      </c>
      <c r="I179" s="270" t="s">
        <v>20</v>
      </c>
      <c r="J179" s="270" t="s">
        <v>20</v>
      </c>
    </row>
    <row r="180" spans="1:10" ht="26" x14ac:dyDescent="0.35">
      <c r="A180" s="11" t="s">
        <v>784</v>
      </c>
      <c r="B180" s="13" t="s">
        <v>785</v>
      </c>
      <c r="C180" s="269" t="s">
        <v>786</v>
      </c>
      <c r="D180" s="270" t="s">
        <v>20</v>
      </c>
      <c r="E180" s="270" t="s">
        <v>20</v>
      </c>
      <c r="F180" s="270" t="s">
        <v>20</v>
      </c>
      <c r="G180" s="270" t="s">
        <v>20</v>
      </c>
      <c r="H180" s="270" t="s">
        <v>20</v>
      </c>
      <c r="I180" s="268" t="s">
        <v>21</v>
      </c>
      <c r="J180" s="268" t="s">
        <v>21</v>
      </c>
    </row>
    <row r="181" spans="1:10" ht="39" x14ac:dyDescent="0.35">
      <c r="A181" s="11" t="s">
        <v>787</v>
      </c>
      <c r="B181" s="13" t="s">
        <v>788</v>
      </c>
      <c r="C181" s="269" t="s">
        <v>789</v>
      </c>
      <c r="D181" s="270" t="s">
        <v>20</v>
      </c>
      <c r="E181" s="268" t="s">
        <v>21</v>
      </c>
      <c r="F181" s="270" t="s">
        <v>20</v>
      </c>
      <c r="G181" s="270" t="s">
        <v>20</v>
      </c>
      <c r="H181" s="268" t="s">
        <v>21</v>
      </c>
      <c r="I181" s="268" t="s">
        <v>21</v>
      </c>
      <c r="J181" s="268" t="s">
        <v>21</v>
      </c>
    </row>
    <row r="182" spans="1:10" ht="26" x14ac:dyDescent="0.35">
      <c r="A182" s="12" t="s">
        <v>790</v>
      </c>
      <c r="B182" s="14" t="s">
        <v>791</v>
      </c>
      <c r="C182" s="271" t="s">
        <v>792</v>
      </c>
      <c r="D182" s="270" t="s">
        <v>20</v>
      </c>
      <c r="E182" s="268" t="s">
        <v>21</v>
      </c>
      <c r="F182" s="268" t="s">
        <v>21</v>
      </c>
      <c r="G182" s="268" t="s">
        <v>21</v>
      </c>
      <c r="H182" s="270" t="s">
        <v>20</v>
      </c>
      <c r="I182" s="268" t="s">
        <v>21</v>
      </c>
      <c r="J182" s="268" t="s">
        <v>21</v>
      </c>
    </row>
    <row r="183" spans="1:10" ht="39" x14ac:dyDescent="0.35">
      <c r="A183" s="12" t="s">
        <v>793</v>
      </c>
      <c r="B183" s="14" t="s">
        <v>794</v>
      </c>
      <c r="C183" s="271" t="s">
        <v>795</v>
      </c>
      <c r="D183" s="270" t="s">
        <v>20</v>
      </c>
      <c r="E183" s="270" t="s">
        <v>20</v>
      </c>
      <c r="F183" s="268" t="s">
        <v>21</v>
      </c>
      <c r="G183" s="268" t="s">
        <v>21</v>
      </c>
      <c r="H183" s="270" t="s">
        <v>20</v>
      </c>
      <c r="I183" s="268" t="s">
        <v>21</v>
      </c>
      <c r="J183" s="268" t="s">
        <v>21</v>
      </c>
    </row>
    <row r="184" spans="1:10" ht="13" x14ac:dyDescent="0.35">
      <c r="A184" s="12" t="s">
        <v>796</v>
      </c>
      <c r="B184" s="14" t="s">
        <v>797</v>
      </c>
      <c r="C184" s="271" t="s">
        <v>798</v>
      </c>
      <c r="D184" s="268" t="s">
        <v>21</v>
      </c>
      <c r="E184" s="268" t="s">
        <v>21</v>
      </c>
      <c r="F184" s="268" t="s">
        <v>21</v>
      </c>
      <c r="G184" s="268" t="s">
        <v>21</v>
      </c>
      <c r="H184" s="268" t="s">
        <v>21</v>
      </c>
      <c r="I184" s="268" t="s">
        <v>21</v>
      </c>
      <c r="J184" s="268" t="s">
        <v>21</v>
      </c>
    </row>
    <row r="185" spans="1:10" ht="13" x14ac:dyDescent="0.35">
      <c r="D185" s="19"/>
      <c r="E185" s="19"/>
      <c r="F185" s="19"/>
      <c r="G185" s="19"/>
    </row>
    <row r="186" spans="1:10" ht="13" x14ac:dyDescent="0.35">
      <c r="A186" s="197"/>
      <c r="D186" s="19"/>
      <c r="E186" s="19"/>
      <c r="F186" s="19"/>
      <c r="G186" s="19"/>
    </row>
    <row r="187" spans="1:10" ht="13" x14ac:dyDescent="0.35">
      <c r="D187" s="19"/>
      <c r="E187" s="19"/>
      <c r="F187" s="19"/>
      <c r="G187" s="19"/>
    </row>
    <row r="188" spans="1:10" ht="13" x14ac:dyDescent="0.35">
      <c r="D188" s="19"/>
      <c r="E188" s="19"/>
      <c r="F188" s="19"/>
      <c r="G188" s="19"/>
    </row>
    <row r="189" spans="1:10" ht="13" x14ac:dyDescent="0.35">
      <c r="D189" s="19"/>
      <c r="E189" s="19"/>
      <c r="F189" s="19"/>
      <c r="G189" s="19"/>
    </row>
    <row r="190" spans="1:10" ht="13" x14ac:dyDescent="0.35">
      <c r="D190" s="19"/>
      <c r="E190" s="19"/>
      <c r="F190" s="19"/>
      <c r="G190" s="19"/>
    </row>
    <row r="191" spans="1:10" ht="13" x14ac:dyDescent="0.35">
      <c r="D191" s="19"/>
      <c r="E191" s="19"/>
      <c r="F191" s="19"/>
      <c r="G191" s="19"/>
    </row>
    <row r="192" spans="1:10" ht="13" x14ac:dyDescent="0.35">
      <c r="D192" s="19"/>
      <c r="E192" s="19"/>
      <c r="F192" s="19"/>
      <c r="G192" s="19"/>
    </row>
    <row r="193" spans="4:7" ht="13" x14ac:dyDescent="0.35">
      <c r="D193" s="19"/>
      <c r="E193" s="19"/>
      <c r="F193" s="19"/>
      <c r="G193" s="19"/>
    </row>
    <row r="194" spans="4:7" ht="13" x14ac:dyDescent="0.35">
      <c r="D194" s="19"/>
      <c r="E194" s="19"/>
      <c r="F194" s="19"/>
      <c r="G194" s="19"/>
    </row>
    <row r="195" spans="4:7" ht="13" x14ac:dyDescent="0.35">
      <c r="D195" s="19"/>
      <c r="E195" s="19"/>
      <c r="F195" s="19"/>
      <c r="G195" s="19"/>
    </row>
    <row r="196" spans="4:7" ht="13" x14ac:dyDescent="0.35">
      <c r="D196" s="19"/>
      <c r="E196" s="19"/>
      <c r="F196" s="19"/>
      <c r="G196" s="19"/>
    </row>
    <row r="197" spans="4:7" ht="13" x14ac:dyDescent="0.35">
      <c r="D197" s="19"/>
      <c r="E197" s="19"/>
      <c r="F197" s="19"/>
      <c r="G197" s="19"/>
    </row>
    <row r="198" spans="4:7" ht="13" x14ac:dyDescent="0.35">
      <c r="D198" s="19"/>
      <c r="E198" s="19"/>
      <c r="F198" s="19"/>
      <c r="G198" s="19"/>
    </row>
    <row r="199" spans="4:7" ht="13" x14ac:dyDescent="0.35">
      <c r="D199" s="19"/>
      <c r="E199" s="19"/>
      <c r="F199" s="19"/>
      <c r="G199" s="19"/>
    </row>
    <row r="200" spans="4:7" ht="13" x14ac:dyDescent="0.35">
      <c r="D200" s="19"/>
      <c r="E200" s="19"/>
      <c r="F200" s="19"/>
      <c r="G200" s="19"/>
    </row>
    <row r="201" spans="4:7" ht="13" x14ac:dyDescent="0.35">
      <c r="D201" s="19"/>
      <c r="E201" s="19"/>
      <c r="F201" s="19"/>
      <c r="G201" s="19"/>
    </row>
    <row r="202" spans="4:7" ht="13" x14ac:dyDescent="0.35">
      <c r="D202" s="19"/>
      <c r="E202" s="19"/>
      <c r="F202" s="19"/>
      <c r="G202" s="19"/>
    </row>
    <row r="203" spans="4:7" ht="13" x14ac:dyDescent="0.35">
      <c r="D203" s="19"/>
      <c r="E203" s="19"/>
      <c r="F203" s="19"/>
      <c r="G203" s="19"/>
    </row>
    <row r="204" spans="4:7" ht="13" x14ac:dyDescent="0.35">
      <c r="D204" s="19"/>
      <c r="E204" s="19"/>
      <c r="F204" s="19"/>
      <c r="G204" s="19"/>
    </row>
    <row r="205" spans="4:7" ht="13" x14ac:dyDescent="0.35">
      <c r="D205" s="19"/>
      <c r="E205" s="19"/>
      <c r="F205" s="19"/>
      <c r="G205" s="19"/>
    </row>
    <row r="206" spans="4:7" ht="13" x14ac:dyDescent="0.35">
      <c r="D206" s="19"/>
      <c r="E206" s="19"/>
      <c r="F206" s="19"/>
      <c r="G206" s="19"/>
    </row>
    <row r="207" spans="4:7" ht="13" x14ac:dyDescent="0.35">
      <c r="D207" s="19"/>
      <c r="E207" s="19"/>
      <c r="F207" s="19"/>
      <c r="G207" s="19"/>
    </row>
    <row r="208" spans="4:7" ht="13" x14ac:dyDescent="0.35">
      <c r="D208" s="19"/>
      <c r="E208" s="19"/>
      <c r="F208" s="19"/>
      <c r="G208" s="19"/>
    </row>
    <row r="209" spans="4:7" ht="13" x14ac:dyDescent="0.35">
      <c r="D209" s="19"/>
      <c r="E209" s="19"/>
      <c r="F209" s="19"/>
      <c r="G209" s="19"/>
    </row>
    <row r="210" spans="4:7" ht="13" x14ac:dyDescent="0.35">
      <c r="D210" s="19"/>
      <c r="E210" s="19"/>
      <c r="F210" s="19"/>
      <c r="G210" s="19"/>
    </row>
    <row r="211" spans="4:7" ht="13" x14ac:dyDescent="0.35">
      <c r="D211" s="19"/>
      <c r="E211" s="19"/>
      <c r="F211" s="19"/>
      <c r="G211" s="19"/>
    </row>
    <row r="212" spans="4:7" ht="13" x14ac:dyDescent="0.35">
      <c r="D212" s="19"/>
      <c r="E212" s="19"/>
      <c r="F212" s="19"/>
      <c r="G212" s="19"/>
    </row>
    <row r="213" spans="4:7" ht="13" x14ac:dyDescent="0.35">
      <c r="D213" s="19"/>
      <c r="E213" s="19"/>
      <c r="F213" s="19"/>
      <c r="G213" s="19"/>
    </row>
    <row r="214" spans="4:7" ht="13" x14ac:dyDescent="0.35">
      <c r="D214" s="19"/>
      <c r="E214" s="19"/>
      <c r="F214" s="19"/>
      <c r="G214" s="19"/>
    </row>
    <row r="215" spans="4:7" ht="13" x14ac:dyDescent="0.35">
      <c r="D215" s="19"/>
      <c r="E215" s="19"/>
      <c r="F215" s="19"/>
      <c r="G215" s="19"/>
    </row>
    <row r="216" spans="4:7" ht="13" x14ac:dyDescent="0.35">
      <c r="D216" s="19"/>
      <c r="E216" s="19"/>
      <c r="F216" s="19"/>
      <c r="G216" s="19"/>
    </row>
    <row r="217" spans="4:7" ht="13" x14ac:dyDescent="0.35">
      <c r="D217" s="19"/>
      <c r="E217" s="19"/>
      <c r="F217" s="19"/>
      <c r="G217" s="19"/>
    </row>
    <row r="218" spans="4:7" ht="13" x14ac:dyDescent="0.35">
      <c r="D218" s="19"/>
      <c r="E218" s="19"/>
      <c r="F218" s="19"/>
      <c r="G218" s="19"/>
    </row>
    <row r="219" spans="4:7" ht="13" x14ac:dyDescent="0.35">
      <c r="D219" s="19"/>
      <c r="E219" s="19"/>
      <c r="F219" s="19"/>
      <c r="G219" s="19"/>
    </row>
    <row r="220" spans="4:7" ht="13" x14ac:dyDescent="0.35">
      <c r="D220" s="19"/>
      <c r="E220" s="19"/>
      <c r="F220" s="19"/>
      <c r="G220" s="19"/>
    </row>
    <row r="221" spans="4:7" ht="13" x14ac:dyDescent="0.35">
      <c r="D221" s="19"/>
      <c r="E221" s="19"/>
      <c r="F221" s="19"/>
      <c r="G221" s="19"/>
    </row>
    <row r="222" spans="4:7" ht="13" x14ac:dyDescent="0.35">
      <c r="D222" s="19"/>
      <c r="E222" s="19"/>
      <c r="F222" s="19"/>
      <c r="G222" s="19"/>
    </row>
    <row r="223" spans="4:7" ht="13" x14ac:dyDescent="0.35">
      <c r="D223" s="19"/>
      <c r="E223" s="19"/>
      <c r="F223" s="19"/>
      <c r="G223" s="19"/>
    </row>
    <row r="224" spans="4:7" ht="13" x14ac:dyDescent="0.35">
      <c r="D224" s="19"/>
      <c r="E224" s="19"/>
      <c r="F224" s="19"/>
      <c r="G224" s="19"/>
    </row>
    <row r="225" spans="4:7" ht="13" x14ac:dyDescent="0.35">
      <c r="D225" s="19"/>
      <c r="E225" s="19"/>
      <c r="F225" s="19"/>
      <c r="G225" s="19"/>
    </row>
    <row r="226" spans="4:7" ht="13" x14ac:dyDescent="0.35">
      <c r="D226" s="19"/>
      <c r="E226" s="19"/>
      <c r="F226" s="19"/>
      <c r="G226" s="19"/>
    </row>
    <row r="227" spans="4:7" ht="13" x14ac:dyDescent="0.35">
      <c r="D227" s="19"/>
      <c r="E227" s="19"/>
      <c r="F227" s="19"/>
      <c r="G227" s="19"/>
    </row>
    <row r="228" spans="4:7" ht="13" x14ac:dyDescent="0.35">
      <c r="D228" s="19"/>
      <c r="E228" s="19"/>
      <c r="F228" s="19"/>
      <c r="G228" s="19"/>
    </row>
    <row r="229" spans="4:7" ht="13" x14ac:dyDescent="0.35">
      <c r="D229" s="19"/>
      <c r="E229" s="19"/>
      <c r="F229" s="19"/>
      <c r="G229" s="19"/>
    </row>
    <row r="230" spans="4:7" ht="13" x14ac:dyDescent="0.35">
      <c r="D230" s="19"/>
      <c r="E230" s="19"/>
      <c r="F230" s="19"/>
      <c r="G230" s="19"/>
    </row>
    <row r="231" spans="4:7" ht="13" x14ac:dyDescent="0.35">
      <c r="D231" s="19"/>
      <c r="E231" s="19"/>
      <c r="F231" s="19"/>
      <c r="G231" s="19"/>
    </row>
    <row r="232" spans="4:7" ht="13" x14ac:dyDescent="0.35">
      <c r="D232" s="19"/>
      <c r="E232" s="19"/>
      <c r="F232" s="19"/>
      <c r="G232" s="19"/>
    </row>
    <row r="233" spans="4:7" ht="13" x14ac:dyDescent="0.35">
      <c r="D233" s="19"/>
      <c r="E233" s="19"/>
      <c r="F233" s="19"/>
      <c r="G233" s="19"/>
    </row>
    <row r="234" spans="4:7" ht="13" x14ac:dyDescent="0.35">
      <c r="D234" s="19"/>
      <c r="E234" s="19"/>
      <c r="F234" s="19"/>
      <c r="G234" s="19"/>
    </row>
    <row r="235" spans="4:7" ht="13" x14ac:dyDescent="0.35">
      <c r="D235" s="19"/>
      <c r="E235" s="19"/>
      <c r="F235" s="19"/>
      <c r="G235" s="19"/>
    </row>
    <row r="236" spans="4:7" ht="13" x14ac:dyDescent="0.35">
      <c r="D236" s="19"/>
      <c r="E236" s="19"/>
      <c r="F236" s="19"/>
      <c r="G236" s="19"/>
    </row>
    <row r="237" spans="4:7" ht="13" x14ac:dyDescent="0.35">
      <c r="D237" s="35"/>
      <c r="E237" s="36"/>
      <c r="F237" s="36"/>
      <c r="G237" s="37"/>
    </row>
  </sheetData>
  <mergeCells count="2">
    <mergeCell ref="A1:C1"/>
    <mergeCell ref="D1:J1"/>
  </mergeCells>
  <conditionalFormatting sqref="D1">
    <cfRule type="cellIs" dxfId="262" priority="495" operator="equal">
      <formula>$D$3</formula>
    </cfRule>
    <cfRule type="cellIs" dxfId="261" priority="496" operator="equal">
      <formula>"y"</formula>
    </cfRule>
  </conditionalFormatting>
  <conditionalFormatting sqref="D97">
    <cfRule type="cellIs" dxfId="260" priority="580" operator="equal">
      <formula>"P"</formula>
    </cfRule>
  </conditionalFormatting>
  <conditionalFormatting sqref="D131">
    <cfRule type="cellIs" dxfId="259" priority="548" operator="equal">
      <formula>"P"</formula>
    </cfRule>
  </conditionalFormatting>
  <conditionalFormatting sqref="D167:D168">
    <cfRule type="cellIs" dxfId="258" priority="511" operator="equal">
      <formula>"P"</formula>
    </cfRule>
  </conditionalFormatting>
  <conditionalFormatting sqref="D171">
    <cfRule type="cellIs" dxfId="257" priority="509" operator="equal">
      <formula>"P"</formula>
    </cfRule>
  </conditionalFormatting>
  <conditionalFormatting sqref="D174">
    <cfRule type="cellIs" dxfId="256" priority="508" operator="equal">
      <formula>"P"</formula>
    </cfRule>
  </conditionalFormatting>
  <conditionalFormatting sqref="D176:D177">
    <cfRule type="cellIs" dxfId="255" priority="506" operator="equal">
      <formula>"P"</formula>
    </cfRule>
  </conditionalFormatting>
  <conditionalFormatting sqref="D38:E38">
    <cfRule type="cellIs" dxfId="254" priority="655" operator="equal">
      <formula>"P"</formula>
    </cfRule>
  </conditionalFormatting>
  <conditionalFormatting sqref="D47:E47">
    <cfRule type="cellIs" dxfId="253" priority="650" operator="equal">
      <formula>"P"</formula>
    </cfRule>
  </conditionalFormatting>
  <conditionalFormatting sqref="D54:E54">
    <cfRule type="cellIs" dxfId="252" priority="638" operator="equal">
      <formula>"P"</formula>
    </cfRule>
  </conditionalFormatting>
  <conditionalFormatting sqref="D57:E57">
    <cfRule type="cellIs" dxfId="251" priority="634" operator="equal">
      <formula>"P"</formula>
    </cfRule>
  </conditionalFormatting>
  <conditionalFormatting sqref="D62:E63">
    <cfRule type="cellIs" dxfId="250" priority="624" operator="equal">
      <formula>"P"</formula>
    </cfRule>
  </conditionalFormatting>
  <conditionalFormatting sqref="D66:E66">
    <cfRule type="cellIs" dxfId="249" priority="620" operator="equal">
      <formula>"P"</formula>
    </cfRule>
  </conditionalFormatting>
  <conditionalFormatting sqref="D70:E70">
    <cfRule type="cellIs" dxfId="248" priority="616" operator="equal">
      <formula>"P"</formula>
    </cfRule>
  </conditionalFormatting>
  <conditionalFormatting sqref="D72:E74">
    <cfRule type="cellIs" dxfId="247" priority="604" operator="equal">
      <formula>"P"</formula>
    </cfRule>
  </conditionalFormatting>
  <conditionalFormatting sqref="D76:E76">
    <cfRule type="cellIs" dxfId="246" priority="598" operator="equal">
      <formula>"P"</formula>
    </cfRule>
  </conditionalFormatting>
  <conditionalFormatting sqref="D83:E84">
    <cfRule type="cellIs" dxfId="245" priority="588" operator="equal">
      <formula>"P"</formula>
    </cfRule>
  </conditionalFormatting>
  <conditionalFormatting sqref="D86:E86">
    <cfRule type="cellIs" dxfId="244" priority="586" operator="equal">
      <formula>"P"</formula>
    </cfRule>
  </conditionalFormatting>
  <conditionalFormatting sqref="D104:E105">
    <cfRule type="cellIs" dxfId="243" priority="571" operator="equal">
      <formula>"P"</formula>
    </cfRule>
  </conditionalFormatting>
  <conditionalFormatting sqref="D114:E115">
    <cfRule type="cellIs" dxfId="242" priority="560" operator="equal">
      <formula>"P"</formula>
    </cfRule>
  </conditionalFormatting>
  <conditionalFormatting sqref="D120:E120">
    <cfRule type="cellIs" dxfId="241" priority="554" operator="equal">
      <formula>"P"</formula>
    </cfRule>
  </conditionalFormatting>
  <conditionalFormatting sqref="D145:E145">
    <cfRule type="cellIs" dxfId="240" priority="535" operator="equal">
      <formula>"P"</formula>
    </cfRule>
  </conditionalFormatting>
  <conditionalFormatting sqref="D148:E149">
    <cfRule type="cellIs" dxfId="239" priority="529" operator="equal">
      <formula>"P"</formula>
    </cfRule>
  </conditionalFormatting>
  <conditionalFormatting sqref="D153:E153">
    <cfRule type="cellIs" dxfId="238" priority="526" operator="equal">
      <formula>"P"</formula>
    </cfRule>
  </conditionalFormatting>
  <conditionalFormatting sqref="D163:E163">
    <cfRule type="cellIs" dxfId="237" priority="519" operator="equal">
      <formula>"P"</formula>
    </cfRule>
  </conditionalFormatting>
  <conditionalFormatting sqref="D2:G2 D185:G1048576">
    <cfRule type="cellIs" dxfId="236" priority="694" operator="equal">
      <formula>"y"</formula>
    </cfRule>
  </conditionalFormatting>
  <conditionalFormatting sqref="D2:G5 D6:E6 D10:G14 D15:E15 D16:G18 D19 D20:G21 D22:E23 D24:G27 D29:G30 D31:E31 D32:D33 D34:G36 D37:F37 F38 D39:G40 D41:F41 D42:G46 F47:H47 D52:G52 D53:E53 F54:G54 D55:E55 D58:E58 D59:G61 F63:G63 D64:G64 D65:E65 F66:G66 D67:E67 D68:G69 F70:G70 D71:E71 F74:G74 D75:E75 D77:G79 D80:E81 D85:H85 F86:H86 D87:G89 D90:E90 D91:G92 D93 F93:G93 D94:G95 D96 F96:G96 D98 D99:G103 D106:F106 D107:G110 D111:E112 F115:G115 D116:G118 D119:E119 F120:G120 D122:E122 D123:G128 D129:D130 F129:G130 F131:F132 D132:D134 F134 D135:E138 D139:D140 D141:G143 D144:E144 F145:G145 D146:G146 D147:E147 F148:G149 D150:G151 D152 F153:G153 D154:G155 D156:E156 D159:E159 D160:G162 F163:G163 D164:G164 D165:E165 D166 F166 D169:G169 D170 G171 D173 F174:F176 D175 F181:G181 D181:D182 D183:E183 D185:G1048576">
    <cfRule type="cellIs" dxfId="235" priority="692" operator="equal">
      <formula>$D$3</formula>
    </cfRule>
  </conditionalFormatting>
  <conditionalFormatting sqref="D7:G9">
    <cfRule type="cellIs" dxfId="234" priority="678" operator="equal">
      <formula>"P"</formula>
    </cfRule>
  </conditionalFormatting>
  <conditionalFormatting sqref="D50:G51">
    <cfRule type="cellIs" dxfId="233" priority="644" operator="equal">
      <formula>"P"</formula>
    </cfRule>
  </conditionalFormatting>
  <conditionalFormatting sqref="D48:H49">
    <cfRule type="cellIs" dxfId="232" priority="443" operator="equal">
      <formula>$D$3</formula>
    </cfRule>
  </conditionalFormatting>
  <conditionalFormatting sqref="D178:H180">
    <cfRule type="cellIs" dxfId="231" priority="401" operator="equal">
      <formula>$D$3</formula>
    </cfRule>
  </conditionalFormatting>
  <conditionalFormatting sqref="D184:H184">
    <cfRule type="cellIs" dxfId="230" priority="338" operator="equal">
      <formula>"P"</formula>
    </cfRule>
  </conditionalFormatting>
  <conditionalFormatting sqref="D28:I28">
    <cfRule type="cellIs" dxfId="229" priority="232" operator="equal">
      <formula>"P"</formula>
    </cfRule>
  </conditionalFormatting>
  <conditionalFormatting sqref="D56:J56">
    <cfRule type="cellIs" dxfId="228" priority="10" operator="equal">
      <formula>$D$3</formula>
    </cfRule>
  </conditionalFormatting>
  <conditionalFormatting sqref="D82:J82">
    <cfRule type="cellIs" dxfId="227" priority="111" operator="equal">
      <formula>$D$3</formula>
    </cfRule>
  </conditionalFormatting>
  <conditionalFormatting sqref="D113:J113">
    <cfRule type="cellIs" dxfId="226" priority="138" operator="equal">
      <formula>$D$3</formula>
    </cfRule>
  </conditionalFormatting>
  <conditionalFormatting sqref="D121:J121">
    <cfRule type="cellIs" dxfId="225" priority="318" operator="equal">
      <formula>$D$3</formula>
    </cfRule>
  </conditionalFormatting>
  <conditionalFormatting sqref="E32:E33">
    <cfRule type="cellIs" dxfId="224" priority="659" operator="equal">
      <formula>"P"</formula>
    </cfRule>
  </conditionalFormatting>
  <conditionalFormatting sqref="E93">
    <cfRule type="cellIs" dxfId="223" priority="583" operator="equal">
      <formula>"P"</formula>
    </cfRule>
  </conditionalFormatting>
  <conditionalFormatting sqref="E96:E98">
    <cfRule type="cellIs" dxfId="222" priority="576" operator="equal">
      <formula>"P"</formula>
    </cfRule>
  </conditionalFormatting>
  <conditionalFormatting sqref="E129:E134">
    <cfRule type="cellIs" dxfId="221" priority="545" operator="equal">
      <formula>"P"</formula>
    </cfRule>
  </conditionalFormatting>
  <conditionalFormatting sqref="E139:E140">
    <cfRule type="cellIs" dxfId="220" priority="539" operator="equal">
      <formula>"P"</formula>
    </cfRule>
  </conditionalFormatting>
  <conditionalFormatting sqref="E166:E168">
    <cfRule type="cellIs" dxfId="219" priority="513" operator="equal">
      <formula>"P"</formula>
    </cfRule>
  </conditionalFormatting>
  <conditionalFormatting sqref="E170:E171 F171 E173:E177">
    <cfRule type="cellIs" dxfId="218" priority="510" operator="equal">
      <formula>"P"</formula>
    </cfRule>
  </conditionalFormatting>
  <conditionalFormatting sqref="E181:E182">
    <cfRule type="cellIs" dxfId="217" priority="502" operator="equal">
      <formula>"P"</formula>
    </cfRule>
  </conditionalFormatting>
  <conditionalFormatting sqref="E19:G19">
    <cfRule type="cellIs" dxfId="216" priority="673" operator="equal">
      <formula>"P"</formula>
    </cfRule>
  </conditionalFormatting>
  <conditionalFormatting sqref="F105">
    <cfRule type="cellIs" dxfId="215" priority="570" operator="equal">
      <formula>"P"</formula>
    </cfRule>
  </conditionalFormatting>
  <conditionalFormatting sqref="F133">
    <cfRule type="cellIs" dxfId="214" priority="544" operator="equal">
      <formula>"P"</formula>
    </cfRule>
  </conditionalFormatting>
  <conditionalFormatting sqref="F135:F140">
    <cfRule type="cellIs" dxfId="213" priority="540" operator="equal">
      <formula>"P"</formula>
    </cfRule>
  </conditionalFormatting>
  <conditionalFormatting sqref="F165">
    <cfRule type="cellIs" dxfId="212" priority="518" operator="equal">
      <formula>"P"</formula>
    </cfRule>
  </conditionalFormatting>
  <conditionalFormatting sqref="F167">
    <cfRule type="cellIs" dxfId="211" priority="514" operator="equal">
      <formula>"P"</formula>
    </cfRule>
  </conditionalFormatting>
  <conditionalFormatting sqref="F177">
    <cfRule type="cellIs" dxfId="210" priority="504" operator="equal">
      <formula>"P"</formula>
    </cfRule>
  </conditionalFormatting>
  <conditionalFormatting sqref="F15:G15">
    <cfRule type="cellIs" dxfId="209" priority="677" operator="equal">
      <formula>"P"</formula>
    </cfRule>
  </conditionalFormatting>
  <conditionalFormatting sqref="F22:G23">
    <cfRule type="cellIs" dxfId="208" priority="671" operator="equal">
      <formula>"P"</formula>
    </cfRule>
  </conditionalFormatting>
  <conditionalFormatting sqref="F31:G33">
    <cfRule type="cellIs" dxfId="207" priority="658" operator="equal">
      <formula>"P"</formula>
    </cfRule>
  </conditionalFormatting>
  <conditionalFormatting sqref="F53:G53">
    <cfRule type="cellIs" dxfId="206" priority="224" operator="equal">
      <formula>"P"</formula>
    </cfRule>
  </conditionalFormatting>
  <conditionalFormatting sqref="F55:G55">
    <cfRule type="cellIs" dxfId="205" priority="637" operator="equal">
      <formula>"P"</formula>
    </cfRule>
  </conditionalFormatting>
  <conditionalFormatting sqref="F57:G58">
    <cfRule type="cellIs" dxfId="204" priority="630" operator="equal">
      <formula>"P"</formula>
    </cfRule>
  </conditionalFormatting>
  <conditionalFormatting sqref="F62:G62">
    <cfRule type="cellIs" dxfId="203" priority="627" operator="equal">
      <formula>"P"</formula>
    </cfRule>
  </conditionalFormatting>
  <conditionalFormatting sqref="F65:G65">
    <cfRule type="cellIs" dxfId="202" priority="623" operator="equal">
      <formula>"P"</formula>
    </cfRule>
  </conditionalFormatting>
  <conditionalFormatting sqref="F67:G67">
    <cfRule type="cellIs" dxfId="201" priority="618" operator="equal">
      <formula>"P"</formula>
    </cfRule>
  </conditionalFormatting>
  <conditionalFormatting sqref="F71:G73">
    <cfRule type="cellIs" dxfId="200" priority="610" operator="equal">
      <formula>"P"</formula>
    </cfRule>
  </conditionalFormatting>
  <conditionalFormatting sqref="F75:G76">
    <cfRule type="cellIs" dxfId="199" priority="600" operator="equal">
      <formula>"P"</formula>
    </cfRule>
  </conditionalFormatting>
  <conditionalFormatting sqref="F80:G81">
    <cfRule type="cellIs" dxfId="198" priority="594" operator="equal">
      <formula>"P"</formula>
    </cfRule>
  </conditionalFormatting>
  <conditionalFormatting sqref="F83:G83">
    <cfRule type="cellIs" dxfId="197" priority="593" operator="equal">
      <formula>"P"</formula>
    </cfRule>
  </conditionalFormatting>
  <conditionalFormatting sqref="F97:G98">
    <cfRule type="cellIs" dxfId="196" priority="577" operator="equal">
      <formula>"P"</formula>
    </cfRule>
  </conditionalFormatting>
  <conditionalFormatting sqref="F114:G114">
    <cfRule type="cellIs" dxfId="195" priority="559" operator="equal">
      <formula>"P"</formula>
    </cfRule>
  </conditionalFormatting>
  <conditionalFormatting sqref="F119:G119">
    <cfRule type="cellIs" dxfId="194" priority="557" operator="equal">
      <formula>"P"</formula>
    </cfRule>
  </conditionalFormatting>
  <conditionalFormatting sqref="F122:G122">
    <cfRule type="cellIs" dxfId="193" priority="553" operator="equal">
      <formula>"P"</formula>
    </cfRule>
  </conditionalFormatting>
  <conditionalFormatting sqref="F144:G144">
    <cfRule type="cellIs" dxfId="192" priority="538" operator="equal">
      <formula>"P"</formula>
    </cfRule>
  </conditionalFormatting>
  <conditionalFormatting sqref="F147:G147">
    <cfRule type="cellIs" dxfId="191" priority="534" operator="equal">
      <formula>"P"</formula>
    </cfRule>
  </conditionalFormatting>
  <conditionalFormatting sqref="F156:G156">
    <cfRule type="cellIs" dxfId="190" priority="524" operator="equal">
      <formula>"P"</formula>
    </cfRule>
  </conditionalFormatting>
  <conditionalFormatting sqref="F159:G159">
    <cfRule type="cellIs" dxfId="189" priority="522" operator="equal">
      <formula>"P"</formula>
    </cfRule>
  </conditionalFormatting>
  <conditionalFormatting sqref="F182:G183">
    <cfRule type="cellIs" dxfId="188" priority="499" operator="equal">
      <formula>"P"</formula>
    </cfRule>
  </conditionalFormatting>
  <conditionalFormatting sqref="F111:H112">
    <cfRule type="cellIs" dxfId="187" priority="368" operator="equal">
      <formula>"P"</formula>
    </cfRule>
  </conditionalFormatting>
  <conditionalFormatting sqref="F168:H168">
    <cfRule type="cellIs" dxfId="186" priority="405" operator="equal">
      <formula>$D$3</formula>
    </cfRule>
  </conditionalFormatting>
  <conditionalFormatting sqref="F170:H170">
    <cfRule type="cellIs" dxfId="185" priority="404" operator="equal">
      <formula>$D$3</formula>
    </cfRule>
  </conditionalFormatting>
  <conditionalFormatting sqref="F173:H173">
    <cfRule type="cellIs" dxfId="184" priority="403" operator="equal">
      <formula>$D$3</formula>
    </cfRule>
  </conditionalFormatting>
  <conditionalFormatting sqref="F6:J6">
    <cfRule type="cellIs" dxfId="183" priority="93" operator="equal">
      <formula>"P"</formula>
    </cfRule>
  </conditionalFormatting>
  <conditionalFormatting sqref="F84:J84">
    <cfRule type="cellIs" dxfId="182" priority="272" operator="equal">
      <formula>$D$3</formula>
    </cfRule>
  </conditionalFormatting>
  <conditionalFormatting sqref="F90:J90">
    <cfRule type="cellIs" dxfId="181" priority="45" operator="equal">
      <formula>"P"</formula>
    </cfRule>
  </conditionalFormatting>
  <conditionalFormatting sqref="F104:J104">
    <cfRule type="cellIs" dxfId="180" priority="324" operator="equal">
      <formula>$D$3</formula>
    </cfRule>
  </conditionalFormatting>
  <conditionalFormatting sqref="G37:G38 G41 G105:G106 G131:G140 E152:G152 D157:G158 G165:G167 D172:G172">
    <cfRule type="cellIs" dxfId="179" priority="691" operator="equal">
      <formula>"P"</formula>
    </cfRule>
  </conditionalFormatting>
  <conditionalFormatting sqref="G174:H177">
    <cfRule type="cellIs" dxfId="178" priority="340" operator="equal">
      <formula>"P"</formula>
    </cfRule>
  </conditionalFormatting>
  <conditionalFormatting sqref="H10:H27">
    <cfRule type="cellIs" dxfId="177" priority="435" operator="equal">
      <formula>$D$3</formula>
    </cfRule>
  </conditionalFormatting>
  <conditionalFormatting sqref="H29:H32">
    <cfRule type="cellIs" dxfId="176" priority="455" operator="equal">
      <formula>$D$3</formula>
    </cfRule>
  </conditionalFormatting>
  <conditionalFormatting sqref="H33:H35">
    <cfRule type="cellIs" dxfId="175" priority="388" operator="equal">
      <formula>"P"</formula>
    </cfRule>
  </conditionalFormatting>
  <conditionalFormatting sqref="H36:H37">
    <cfRule type="cellIs" dxfId="174" priority="453" operator="equal">
      <formula>$D$3</formula>
    </cfRule>
  </conditionalFormatting>
  <conditionalFormatting sqref="H38">
    <cfRule type="cellIs" dxfId="173" priority="387" operator="equal">
      <formula>"P"</formula>
    </cfRule>
  </conditionalFormatting>
  <conditionalFormatting sqref="H39:H46">
    <cfRule type="cellIs" dxfId="172" priority="444" operator="equal">
      <formula>$D$3</formula>
    </cfRule>
  </conditionalFormatting>
  <conditionalFormatting sqref="H53:H55">
    <cfRule type="cellIs" dxfId="171" priority="2" operator="equal">
      <formula>$D$3</formula>
    </cfRule>
  </conditionalFormatting>
  <conditionalFormatting sqref="H58:H71">
    <cfRule type="cellIs" dxfId="170" priority="291" operator="equal">
      <formula>$D$3</formula>
    </cfRule>
  </conditionalFormatting>
  <conditionalFormatting sqref="H77:H81">
    <cfRule type="cellIs" dxfId="169" priority="430" operator="equal">
      <formula>$D$3</formula>
    </cfRule>
  </conditionalFormatting>
  <conditionalFormatting sqref="H83">
    <cfRule type="cellIs" dxfId="168" priority="429" operator="equal">
      <formula>$D$3</formula>
    </cfRule>
  </conditionalFormatting>
  <conditionalFormatting sqref="H91:H96">
    <cfRule type="cellIs" dxfId="167" priority="426" operator="equal">
      <formula>$D$3</formula>
    </cfRule>
  </conditionalFormatting>
  <conditionalFormatting sqref="H98:H99">
    <cfRule type="cellIs" dxfId="166" priority="427" operator="equal">
      <formula>$D$3</formula>
    </cfRule>
  </conditionalFormatting>
  <conditionalFormatting sqref="H107">
    <cfRule type="cellIs" dxfId="165" priority="371" operator="equal">
      <formula>"P"</formula>
    </cfRule>
  </conditionalFormatting>
  <conditionalFormatting sqref="H108">
    <cfRule type="cellIs" dxfId="164" priority="474" operator="equal">
      <formula>$D$3</formula>
    </cfRule>
  </conditionalFormatting>
  <conditionalFormatting sqref="H109">
    <cfRule type="cellIs" dxfId="163" priority="370" operator="equal">
      <formula>"P"</formula>
    </cfRule>
  </conditionalFormatting>
  <conditionalFormatting sqref="H110">
    <cfRule type="cellIs" dxfId="162" priority="473" operator="equal">
      <formula>$D$3</formula>
    </cfRule>
  </conditionalFormatting>
  <conditionalFormatting sqref="H154:H156">
    <cfRule type="cellIs" dxfId="161" priority="350" operator="equal">
      <formula>"P"</formula>
    </cfRule>
  </conditionalFormatting>
  <conditionalFormatting sqref="H157:H160">
    <cfRule type="cellIs" dxfId="160" priority="406" operator="equal">
      <formula>$D$3</formula>
    </cfRule>
  </conditionalFormatting>
  <conditionalFormatting sqref="H161">
    <cfRule type="cellIs" dxfId="159" priority="349" operator="equal">
      <formula>"P"</formula>
    </cfRule>
  </conditionalFormatting>
  <conditionalFormatting sqref="H162:H163">
    <cfRule type="cellIs" dxfId="158" priority="408" operator="equal">
      <formula>$D$3</formula>
    </cfRule>
  </conditionalFormatting>
  <conditionalFormatting sqref="H164">
    <cfRule type="cellIs" dxfId="157" priority="348" operator="equal">
      <formula>"P"</formula>
    </cfRule>
  </conditionalFormatting>
  <conditionalFormatting sqref="H165:H166">
    <cfRule type="cellIs" dxfId="156" priority="395" operator="equal">
      <formula>$D$3</formula>
    </cfRule>
  </conditionalFormatting>
  <conditionalFormatting sqref="H167">
    <cfRule type="cellIs" dxfId="155" priority="347" operator="equal">
      <formula>"P"</formula>
    </cfRule>
  </conditionalFormatting>
  <conditionalFormatting sqref="H169">
    <cfRule type="cellIs" dxfId="154" priority="346" operator="equal">
      <formula>"P"</formula>
    </cfRule>
  </conditionalFormatting>
  <conditionalFormatting sqref="H171:H172">
    <cfRule type="cellIs" dxfId="153" priority="344" operator="equal">
      <formula>"P"</formula>
    </cfRule>
  </conditionalFormatting>
  <conditionalFormatting sqref="H181">
    <cfRule type="cellIs" dxfId="152" priority="339" operator="equal">
      <formula>"P"</formula>
    </cfRule>
  </conditionalFormatting>
  <conditionalFormatting sqref="H182:H183">
    <cfRule type="cellIs" dxfId="151" priority="399" operator="equal">
      <formula>$D$3</formula>
    </cfRule>
  </conditionalFormatting>
  <conditionalFormatting sqref="H3:I4">
    <cfRule type="cellIs" dxfId="150" priority="316" operator="equal">
      <formula>$D$3</formula>
    </cfRule>
  </conditionalFormatting>
  <conditionalFormatting sqref="H8:I9">
    <cfRule type="cellIs" dxfId="149" priority="235" operator="equal">
      <formula>"P"</formula>
    </cfRule>
  </conditionalFormatting>
  <conditionalFormatting sqref="H72:I74">
    <cfRule type="cellIs" dxfId="148" priority="221" operator="equal">
      <formula>"P"</formula>
    </cfRule>
  </conditionalFormatting>
  <conditionalFormatting sqref="H2:J2">
    <cfRule type="cellIs" dxfId="147" priority="491" operator="equal">
      <formula>"N"</formula>
    </cfRule>
    <cfRule type="cellIs" dxfId="146" priority="492" operator="equal">
      <formula>"y"</formula>
    </cfRule>
  </conditionalFormatting>
  <conditionalFormatting sqref="H5:J5">
    <cfRule type="cellIs" dxfId="145" priority="394" operator="equal">
      <formula>"P"</formula>
    </cfRule>
  </conditionalFormatting>
  <conditionalFormatting sqref="H7:J7">
    <cfRule type="cellIs" dxfId="144" priority="115" operator="equal">
      <formula>$D$3</formula>
    </cfRule>
  </conditionalFormatting>
  <conditionalFormatting sqref="H50:J52">
    <cfRule type="cellIs" dxfId="143" priority="118" operator="equal">
      <formula>$D$3</formula>
    </cfRule>
  </conditionalFormatting>
  <conditionalFormatting sqref="H57:J57">
    <cfRule type="cellIs" dxfId="142" priority="67" operator="equal">
      <formula>"P"</formula>
    </cfRule>
  </conditionalFormatting>
  <conditionalFormatting sqref="H75:J75">
    <cfRule type="cellIs" dxfId="141" priority="147" operator="equal">
      <formula>$D$3</formula>
    </cfRule>
  </conditionalFormatting>
  <conditionalFormatting sqref="H76:J76">
    <cfRule type="cellIs" dxfId="140" priority="56" operator="equal">
      <formula>"P"</formula>
    </cfRule>
  </conditionalFormatting>
  <conditionalFormatting sqref="H87:J88">
    <cfRule type="cellIs" dxfId="139" priority="46" operator="equal">
      <formula>"P"</formula>
    </cfRule>
  </conditionalFormatting>
  <conditionalFormatting sqref="H89:J89">
    <cfRule type="cellIs" dxfId="138" priority="146" operator="equal">
      <formula>$D$3</formula>
    </cfRule>
  </conditionalFormatting>
  <conditionalFormatting sqref="H97:J97">
    <cfRule type="cellIs" dxfId="137" priority="211" operator="equal">
      <formula>"P"</formula>
    </cfRule>
  </conditionalFormatting>
  <conditionalFormatting sqref="H100:J100">
    <cfRule type="cellIs" dxfId="136" priority="39" operator="equal">
      <formula>"P"</formula>
    </cfRule>
  </conditionalFormatting>
  <conditionalFormatting sqref="H101:J101">
    <cfRule type="cellIs" dxfId="135" priority="141" operator="equal">
      <formula>$D$3</formula>
    </cfRule>
  </conditionalFormatting>
  <conditionalFormatting sqref="H102:J103">
    <cfRule type="cellIs" dxfId="134" priority="37" operator="equal">
      <formula>"P"</formula>
    </cfRule>
  </conditionalFormatting>
  <conditionalFormatting sqref="H105:J105">
    <cfRule type="cellIs" dxfId="133" priority="36" operator="equal">
      <formula>"P"</formula>
    </cfRule>
  </conditionalFormatting>
  <conditionalFormatting sqref="H106:J106">
    <cfRule type="cellIs" dxfId="132" priority="140" operator="equal">
      <formula>$D$3</formula>
    </cfRule>
  </conditionalFormatting>
  <conditionalFormatting sqref="H114:J116">
    <cfRule type="cellIs" dxfId="131" priority="26" operator="equal">
      <formula>"P"</formula>
    </cfRule>
  </conditionalFormatting>
  <conditionalFormatting sqref="H117:J120">
    <cfRule type="cellIs" dxfId="130" priority="3" operator="equal">
      <formula>$D$3</formula>
    </cfRule>
  </conditionalFormatting>
  <conditionalFormatting sqref="H122:J126">
    <cfRule type="cellIs" dxfId="129" priority="107" operator="equal">
      <formula>$D$3</formula>
    </cfRule>
  </conditionalFormatting>
  <conditionalFormatting sqref="H127:J128">
    <cfRule type="cellIs" dxfId="128" priority="4" operator="equal">
      <formula>"P"</formula>
    </cfRule>
  </conditionalFormatting>
  <conditionalFormatting sqref="H129:J129">
    <cfRule type="cellIs" dxfId="127" priority="134" operator="equal">
      <formula>$D$3</formula>
    </cfRule>
  </conditionalFormatting>
  <conditionalFormatting sqref="H130:J130">
    <cfRule type="cellIs" dxfId="126" priority="24" operator="equal">
      <formula>"P"</formula>
    </cfRule>
  </conditionalFormatting>
  <conditionalFormatting sqref="H131:J132">
    <cfRule type="cellIs" dxfId="125" priority="104" operator="equal">
      <formula>$D$3</formula>
    </cfRule>
  </conditionalFormatting>
  <conditionalFormatting sqref="H133:J133">
    <cfRule type="cellIs" dxfId="124" priority="22" operator="equal">
      <formula>"P"</formula>
    </cfRule>
  </conditionalFormatting>
  <conditionalFormatting sqref="H134:J135">
    <cfRule type="cellIs" dxfId="123" priority="103" operator="equal">
      <formula>$D$3</formula>
    </cfRule>
  </conditionalFormatting>
  <conditionalFormatting sqref="H136:J140">
    <cfRule type="cellIs" dxfId="122" priority="17" operator="equal">
      <formula>"P"</formula>
    </cfRule>
  </conditionalFormatting>
  <conditionalFormatting sqref="H141:J142">
    <cfRule type="cellIs" dxfId="121" priority="130" operator="equal">
      <formula>$D$3</formula>
    </cfRule>
  </conditionalFormatting>
  <conditionalFormatting sqref="H143:J143">
    <cfRule type="cellIs" dxfId="120" priority="16" operator="equal">
      <formula>"P"</formula>
    </cfRule>
  </conditionalFormatting>
  <conditionalFormatting sqref="H144:J153">
    <cfRule type="cellIs" dxfId="119" priority="96" operator="equal">
      <formula>$D$3</formula>
    </cfRule>
  </conditionalFormatting>
  <conditionalFormatting sqref="I10:I14">
    <cfRule type="cellIs" dxfId="118" priority="284" operator="equal">
      <formula>$D$3</formula>
    </cfRule>
  </conditionalFormatting>
  <conditionalFormatting sqref="I25:I27">
    <cfRule type="cellIs" dxfId="117" priority="309" operator="equal">
      <formula>$D$3</formula>
    </cfRule>
  </conditionalFormatting>
  <conditionalFormatting sqref="I29:I31">
    <cfRule type="cellIs" dxfId="116" priority="308" operator="equal">
      <formula>$D$3</formula>
    </cfRule>
  </conditionalFormatting>
  <conditionalFormatting sqref="I32:I35">
    <cfRule type="cellIs" dxfId="115" priority="228" operator="equal">
      <formula>"P"</formula>
    </cfRule>
  </conditionalFormatting>
  <conditionalFormatting sqref="I53:I54">
    <cfRule type="cellIs" dxfId="114" priority="1" operator="equal">
      <formula>$D$3</formula>
    </cfRule>
  </conditionalFormatting>
  <conditionalFormatting sqref="I58:I64">
    <cfRule type="cellIs" dxfId="113" priority="266" operator="equal">
      <formula>$D$3</formula>
    </cfRule>
  </conditionalFormatting>
  <conditionalFormatting sqref="I70:I71">
    <cfRule type="cellIs" dxfId="112" priority="268" operator="equal">
      <formula>$D$3</formula>
    </cfRule>
  </conditionalFormatting>
  <conditionalFormatting sqref="I98">
    <cfRule type="cellIs" dxfId="111" priority="279" operator="equal">
      <formula>$D$3</formula>
    </cfRule>
  </conditionalFormatting>
  <conditionalFormatting sqref="I154:I161">
    <cfRule type="cellIs" dxfId="110" priority="181" operator="equal">
      <formula>"P"</formula>
    </cfRule>
  </conditionalFormatting>
  <conditionalFormatting sqref="I162">
    <cfRule type="cellIs" dxfId="109" priority="241" operator="equal">
      <formula>$D$3</formula>
    </cfRule>
  </conditionalFormatting>
  <conditionalFormatting sqref="I163:I177">
    <cfRule type="cellIs" dxfId="108" priority="166" operator="equal">
      <formula>"P"</formula>
    </cfRule>
  </conditionalFormatting>
  <conditionalFormatting sqref="I178">
    <cfRule type="cellIs" dxfId="107" priority="296" operator="equal">
      <formula>$D$3</formula>
    </cfRule>
  </conditionalFormatting>
  <conditionalFormatting sqref="I15:J21">
    <cfRule type="cellIs" dxfId="106" priority="156" operator="equal">
      <formula>$D$3</formula>
    </cfRule>
  </conditionalFormatting>
  <conditionalFormatting sqref="I22:J23">
    <cfRule type="cellIs" dxfId="105" priority="82" operator="equal">
      <formula>"P"</formula>
    </cfRule>
  </conditionalFormatting>
  <conditionalFormatting sqref="I24:J24">
    <cfRule type="cellIs" dxfId="104" priority="310" operator="equal">
      <formula>$D$3</formula>
    </cfRule>
  </conditionalFormatting>
  <conditionalFormatting sqref="I36:J36">
    <cfRule type="cellIs" dxfId="103" priority="307" operator="equal">
      <formula>$D$3</formula>
    </cfRule>
  </conditionalFormatting>
  <conditionalFormatting sqref="I37:J38">
    <cfRule type="cellIs" dxfId="102" priority="76" operator="equal">
      <formula>"P"</formula>
    </cfRule>
  </conditionalFormatting>
  <conditionalFormatting sqref="I39:J49">
    <cfRule type="cellIs" dxfId="101" priority="120" operator="equal">
      <formula>$D$3</formula>
    </cfRule>
  </conditionalFormatting>
  <conditionalFormatting sqref="I55:J55">
    <cfRule type="cellIs" dxfId="100" priority="302" operator="equal">
      <formula>$D$3</formula>
    </cfRule>
  </conditionalFormatting>
  <conditionalFormatting sqref="I65:J69">
    <cfRule type="cellIs" dxfId="99" priority="8" operator="equal">
      <formula>$D$3</formula>
    </cfRule>
  </conditionalFormatting>
  <conditionalFormatting sqref="I77:J79">
    <cfRule type="cellIs" dxfId="98" priority="7" operator="equal">
      <formula>$D$3</formula>
    </cfRule>
  </conditionalFormatting>
  <conditionalFormatting sqref="I80:J81">
    <cfRule type="cellIs" dxfId="97" priority="51" operator="equal">
      <formula>"P"</formula>
    </cfRule>
  </conditionalFormatting>
  <conditionalFormatting sqref="I83:J83">
    <cfRule type="cellIs" dxfId="96" priority="50" operator="equal">
      <formula>"P"</formula>
    </cfRule>
  </conditionalFormatting>
  <conditionalFormatting sqref="I85:J86">
    <cfRule type="cellIs" dxfId="95" priority="6" operator="equal">
      <formula>$D$3</formula>
    </cfRule>
  </conditionalFormatting>
  <conditionalFormatting sqref="I91:J94">
    <cfRule type="cellIs" dxfId="94" priority="143" operator="equal">
      <formula>$D$3</formula>
    </cfRule>
  </conditionalFormatting>
  <conditionalFormatting sqref="I95:J96">
    <cfRule type="cellIs" dxfId="93" priority="42" operator="equal">
      <formula>"P"</formula>
    </cfRule>
  </conditionalFormatting>
  <conditionalFormatting sqref="I99:J99">
    <cfRule type="cellIs" dxfId="92" priority="278" operator="equal">
      <formula>$D$3</formula>
    </cfRule>
  </conditionalFormatting>
  <conditionalFormatting sqref="I107:J112">
    <cfRule type="cellIs" dxfId="91" priority="29" operator="equal">
      <formula>"P"</formula>
    </cfRule>
  </conditionalFormatting>
  <conditionalFormatting sqref="I179:J179">
    <cfRule type="cellIs" dxfId="90" priority="295" operator="equal">
      <formula>$D$3</formula>
    </cfRule>
  </conditionalFormatting>
  <conditionalFormatting sqref="J3:J4">
    <cfRule type="cellIs" dxfId="89" priority="94" operator="equal">
      <formula>"P"</formula>
    </cfRule>
  </conditionalFormatting>
  <conditionalFormatting sqref="J8:J11">
    <cfRule type="cellIs" dxfId="88" priority="89" operator="equal">
      <formula>"P"</formula>
    </cfRule>
  </conditionalFormatting>
  <conditionalFormatting sqref="J12:J14">
    <cfRule type="cellIs" dxfId="87" priority="11" operator="equal">
      <formula>$D$3</formula>
    </cfRule>
  </conditionalFormatting>
  <conditionalFormatting sqref="J25:J31">
    <cfRule type="cellIs" dxfId="86" priority="128" operator="equal">
      <formula>$D$3</formula>
    </cfRule>
  </conditionalFormatting>
  <conditionalFormatting sqref="J32:J33">
    <cfRule type="cellIs" dxfId="85" priority="79" operator="equal">
      <formula>"P"</formula>
    </cfRule>
  </conditionalFormatting>
  <conditionalFormatting sqref="J34:J35">
    <cfRule type="cellIs" dxfId="84" priority="126" operator="equal">
      <formula>$D$3</formula>
    </cfRule>
  </conditionalFormatting>
  <conditionalFormatting sqref="J53:J54">
    <cfRule type="cellIs" dxfId="83" priority="70" operator="equal">
      <formula>"P"</formula>
    </cfRule>
  </conditionalFormatting>
  <conditionalFormatting sqref="J58:J59">
    <cfRule type="cellIs" dxfId="82" priority="9" operator="equal">
      <formula>$D$3</formula>
    </cfRule>
  </conditionalFormatting>
  <conditionalFormatting sqref="J60">
    <cfRule type="cellIs" dxfId="81" priority="65" operator="equal">
      <formula>"P"</formula>
    </cfRule>
  </conditionalFormatting>
  <conditionalFormatting sqref="J61:J64">
    <cfRule type="cellIs" dxfId="80" priority="112" operator="equal">
      <formula>$D$3</formula>
    </cfRule>
  </conditionalFormatting>
  <conditionalFormatting sqref="J70:J74">
    <cfRule type="cellIs" dxfId="79" priority="57" operator="equal">
      <formula>"P"</formula>
    </cfRule>
  </conditionalFormatting>
  <conditionalFormatting sqref="J98">
    <cfRule type="cellIs" dxfId="78" priority="41" operator="equal">
      <formula>"P"</formula>
    </cfRule>
  </conditionalFormatting>
  <conditionalFormatting sqref="J154:J178 I180:J184">
    <cfRule type="cellIs" dxfId="77" priority="13" operator="equal">
      <formula>"P"</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A434D-BB8F-4E99-B7F3-B1710AC2A252}">
  <dimension ref="A1:J332"/>
  <sheetViews>
    <sheetView zoomScaleNormal="100" workbookViewId="0">
      <pane xSplit="3" ySplit="2" topLeftCell="D3" activePane="bottomRight" state="frozen"/>
      <selection pane="topRight" activeCell="D1" sqref="D1"/>
      <selection pane="bottomLeft" activeCell="A3" sqref="A3"/>
      <selection pane="bottomRight" activeCell="D3" sqref="D3"/>
    </sheetView>
  </sheetViews>
  <sheetFormatPr defaultColWidth="9.1796875" defaultRowHeight="13.5" customHeight="1" x14ac:dyDescent="0.35"/>
  <cols>
    <col min="1" max="1" width="9.54296875" style="2" customWidth="1"/>
    <col min="2" max="2" width="9.26953125" style="2" customWidth="1"/>
    <col min="3" max="3" width="79.7265625" style="9" customWidth="1"/>
    <col min="4" max="4" width="16.1796875" style="3" customWidth="1"/>
    <col min="5" max="5" width="15.7265625" style="18" customWidth="1"/>
    <col min="6" max="6" width="17" style="18" customWidth="1"/>
    <col min="7" max="7" width="16.1796875" style="18" customWidth="1"/>
    <col min="8" max="10" width="12.26953125" style="2" customWidth="1"/>
    <col min="11" max="16384" width="9.1796875" style="2"/>
  </cols>
  <sheetData>
    <row r="1" spans="1:10" ht="13.5" customHeight="1" x14ac:dyDescent="0.35">
      <c r="A1" s="385" t="s">
        <v>7</v>
      </c>
      <c r="B1" s="385"/>
      <c r="C1" s="385"/>
      <c r="D1" s="386" t="s">
        <v>8</v>
      </c>
      <c r="E1" s="387"/>
      <c r="F1" s="387"/>
      <c r="G1" s="387"/>
      <c r="H1" s="387"/>
      <c r="I1" s="387"/>
      <c r="J1" s="387"/>
    </row>
    <row r="2" spans="1:10" ht="35.25" customHeight="1" x14ac:dyDescent="0.35">
      <c r="A2" s="1" t="s">
        <v>799</v>
      </c>
      <c r="B2" s="1" t="s">
        <v>10</v>
      </c>
      <c r="C2" s="1" t="s">
        <v>11</v>
      </c>
      <c r="D2" s="20" t="s">
        <v>442</v>
      </c>
      <c r="E2" s="20" t="s">
        <v>443</v>
      </c>
      <c r="F2" s="20" t="s">
        <v>14</v>
      </c>
      <c r="G2" s="20" t="s">
        <v>15</v>
      </c>
      <c r="H2" s="20" t="s">
        <v>16</v>
      </c>
      <c r="I2" s="20" t="s">
        <v>17</v>
      </c>
      <c r="J2" s="20" t="s">
        <v>18</v>
      </c>
    </row>
    <row r="3" spans="1:10" ht="26" x14ac:dyDescent="0.35">
      <c r="A3" s="3">
        <v>1.1000000000000001</v>
      </c>
      <c r="B3" s="3">
        <v>1.1000000000000001</v>
      </c>
      <c r="C3" s="4" t="s">
        <v>800</v>
      </c>
      <c r="D3" s="268" t="s">
        <v>21</v>
      </c>
      <c r="E3" s="268" t="s">
        <v>21</v>
      </c>
      <c r="F3" s="268" t="s">
        <v>21</v>
      </c>
      <c r="G3" s="268" t="s">
        <v>21</v>
      </c>
      <c r="H3" s="287" t="s">
        <v>20</v>
      </c>
      <c r="I3" s="287" t="s">
        <v>20</v>
      </c>
      <c r="J3" s="268" t="s">
        <v>21</v>
      </c>
    </row>
    <row r="4" spans="1:10" ht="13" x14ac:dyDescent="0.35">
      <c r="A4" s="1" t="s">
        <v>801</v>
      </c>
      <c r="B4" s="1" t="s">
        <v>801</v>
      </c>
      <c r="C4" s="6" t="s">
        <v>802</v>
      </c>
      <c r="D4" s="268" t="s">
        <v>21</v>
      </c>
      <c r="E4" s="268" t="s">
        <v>21</v>
      </c>
      <c r="F4" s="268" t="s">
        <v>21</v>
      </c>
      <c r="G4" s="268" t="s">
        <v>21</v>
      </c>
      <c r="H4" s="268" t="s">
        <v>21</v>
      </c>
      <c r="I4" s="268" t="s">
        <v>21</v>
      </c>
      <c r="J4" s="268" t="s">
        <v>21</v>
      </c>
    </row>
    <row r="5" spans="1:10" ht="17" x14ac:dyDescent="0.35">
      <c r="A5" s="3">
        <v>1.3</v>
      </c>
      <c r="B5" s="3">
        <v>1.3</v>
      </c>
      <c r="C5" s="4" t="s">
        <v>803</v>
      </c>
      <c r="D5" s="287" t="s">
        <v>20</v>
      </c>
      <c r="E5" s="287" t="s">
        <v>20</v>
      </c>
      <c r="F5" s="287" t="s">
        <v>20</v>
      </c>
      <c r="G5" s="287" t="s">
        <v>20</v>
      </c>
      <c r="H5" s="287" t="s">
        <v>20</v>
      </c>
      <c r="I5" s="287" t="s">
        <v>20</v>
      </c>
      <c r="J5" s="287" t="s">
        <v>20</v>
      </c>
    </row>
    <row r="6" spans="1:10" ht="26" x14ac:dyDescent="0.35">
      <c r="A6" s="3">
        <v>1.4</v>
      </c>
      <c r="B6" s="3">
        <v>1.4</v>
      </c>
      <c r="C6" s="4" t="s">
        <v>804</v>
      </c>
      <c r="D6" s="287" t="s">
        <v>20</v>
      </c>
      <c r="E6" s="287" t="s">
        <v>20</v>
      </c>
      <c r="F6" s="287" t="s">
        <v>20</v>
      </c>
      <c r="G6" s="287" t="s">
        <v>20</v>
      </c>
      <c r="H6" s="287" t="s">
        <v>20</v>
      </c>
      <c r="I6" s="287" t="s">
        <v>20</v>
      </c>
      <c r="J6" s="287" t="s">
        <v>20</v>
      </c>
    </row>
    <row r="7" spans="1:10" ht="17" x14ac:dyDescent="0.35">
      <c r="A7" s="3">
        <v>1.5</v>
      </c>
      <c r="B7" s="3">
        <v>1.5</v>
      </c>
      <c r="C7" s="7" t="s">
        <v>805</v>
      </c>
      <c r="D7" s="287" t="s">
        <v>20</v>
      </c>
      <c r="E7" s="268" t="s">
        <v>21</v>
      </c>
      <c r="F7" s="268" t="s">
        <v>21</v>
      </c>
      <c r="G7" s="268" t="s">
        <v>21</v>
      </c>
      <c r="H7" s="268" t="s">
        <v>21</v>
      </c>
      <c r="I7" s="268" t="s">
        <v>21</v>
      </c>
      <c r="J7" s="268" t="s">
        <v>21</v>
      </c>
    </row>
    <row r="8" spans="1:10" ht="26" x14ac:dyDescent="0.35">
      <c r="A8" s="3">
        <v>1.6</v>
      </c>
      <c r="B8" s="3">
        <v>1.6</v>
      </c>
      <c r="C8" s="4" t="s">
        <v>806</v>
      </c>
      <c r="D8" s="287" t="s">
        <v>20</v>
      </c>
      <c r="E8" s="287" t="s">
        <v>20</v>
      </c>
      <c r="F8" s="287" t="s">
        <v>20</v>
      </c>
      <c r="G8" s="287" t="s">
        <v>20</v>
      </c>
      <c r="H8" s="287" t="s">
        <v>20</v>
      </c>
      <c r="I8" s="287" t="s">
        <v>20</v>
      </c>
      <c r="J8" s="287" t="s">
        <v>20</v>
      </c>
    </row>
    <row r="9" spans="1:10" ht="17" x14ac:dyDescent="0.35">
      <c r="A9" s="3">
        <v>1.7</v>
      </c>
      <c r="B9" s="3">
        <v>1.7</v>
      </c>
      <c r="C9" s="4" t="s">
        <v>807</v>
      </c>
      <c r="D9" s="287" t="s">
        <v>20</v>
      </c>
      <c r="E9" s="287" t="s">
        <v>20</v>
      </c>
      <c r="F9" s="268" t="s">
        <v>21</v>
      </c>
      <c r="G9" s="268" t="s">
        <v>21</v>
      </c>
      <c r="H9" s="287" t="s">
        <v>20</v>
      </c>
      <c r="I9" s="287" t="s">
        <v>20</v>
      </c>
      <c r="J9" s="287" t="s">
        <v>20</v>
      </c>
    </row>
    <row r="10" spans="1:10" ht="17" x14ac:dyDescent="0.35">
      <c r="A10" s="3">
        <v>1.8</v>
      </c>
      <c r="B10" s="3">
        <v>1.8</v>
      </c>
      <c r="C10" s="4" t="s">
        <v>808</v>
      </c>
      <c r="D10" s="287" t="s">
        <v>20</v>
      </c>
      <c r="E10" s="287" t="s">
        <v>20</v>
      </c>
      <c r="F10" s="287" t="s">
        <v>20</v>
      </c>
      <c r="G10" s="287" t="s">
        <v>20</v>
      </c>
      <c r="H10" s="287" t="s">
        <v>20</v>
      </c>
      <c r="I10" s="287" t="s">
        <v>20</v>
      </c>
      <c r="J10" s="268" t="s">
        <v>21</v>
      </c>
    </row>
    <row r="11" spans="1:10" ht="17" x14ac:dyDescent="0.35">
      <c r="A11" s="3">
        <v>1.9</v>
      </c>
      <c r="B11" s="3">
        <v>1.9</v>
      </c>
      <c r="C11" s="4" t="s">
        <v>809</v>
      </c>
      <c r="D11" s="287" t="s">
        <v>20</v>
      </c>
      <c r="E11" s="287" t="s">
        <v>20</v>
      </c>
      <c r="F11" s="287" t="s">
        <v>20</v>
      </c>
      <c r="G11" s="287" t="s">
        <v>20</v>
      </c>
      <c r="H11" s="287" t="s">
        <v>20</v>
      </c>
      <c r="I11" s="287" t="s">
        <v>20</v>
      </c>
      <c r="J11" s="268" t="s">
        <v>21</v>
      </c>
    </row>
    <row r="12" spans="1:10" ht="26" x14ac:dyDescent="0.35">
      <c r="A12" s="3" t="s">
        <v>460</v>
      </c>
      <c r="B12" s="3" t="s">
        <v>460</v>
      </c>
      <c r="C12" s="4" t="s">
        <v>810</v>
      </c>
      <c r="D12" s="268" t="s">
        <v>21</v>
      </c>
      <c r="E12" s="268" t="s">
        <v>21</v>
      </c>
      <c r="F12" s="268" t="s">
        <v>21</v>
      </c>
      <c r="G12" s="268" t="s">
        <v>21</v>
      </c>
      <c r="H12" s="287" t="s">
        <v>20</v>
      </c>
      <c r="I12" s="287" t="s">
        <v>20</v>
      </c>
      <c r="J12" s="268" t="s">
        <v>21</v>
      </c>
    </row>
    <row r="13" spans="1:10" ht="17" x14ac:dyDescent="0.35">
      <c r="A13" s="3" t="s">
        <v>462</v>
      </c>
      <c r="B13" s="3" t="s">
        <v>462</v>
      </c>
      <c r="C13" s="4" t="s">
        <v>811</v>
      </c>
      <c r="D13" s="287" t="s">
        <v>20</v>
      </c>
      <c r="E13" s="287" t="s">
        <v>20</v>
      </c>
      <c r="F13" s="287" t="s">
        <v>20</v>
      </c>
      <c r="G13" s="287" t="s">
        <v>20</v>
      </c>
      <c r="H13" s="287" t="s">
        <v>20</v>
      </c>
      <c r="I13" s="287" t="s">
        <v>20</v>
      </c>
      <c r="J13" s="287" t="s">
        <v>20</v>
      </c>
    </row>
    <row r="14" spans="1:10" ht="17" x14ac:dyDescent="0.35">
      <c r="A14" s="3" t="s">
        <v>464</v>
      </c>
      <c r="B14" s="3" t="s">
        <v>464</v>
      </c>
      <c r="C14" s="4" t="s">
        <v>812</v>
      </c>
      <c r="D14" s="268" t="s">
        <v>21</v>
      </c>
      <c r="E14" s="268" t="s">
        <v>21</v>
      </c>
      <c r="F14" s="287" t="s">
        <v>20</v>
      </c>
      <c r="G14" s="287" t="s">
        <v>20</v>
      </c>
      <c r="H14" s="287" t="s">
        <v>20</v>
      </c>
      <c r="I14" s="287" t="s">
        <v>20</v>
      </c>
      <c r="J14" s="287" t="s">
        <v>20</v>
      </c>
    </row>
    <row r="15" spans="1:10" ht="17" x14ac:dyDescent="0.35">
      <c r="A15" s="3" t="s">
        <v>466</v>
      </c>
      <c r="B15" s="3" t="s">
        <v>466</v>
      </c>
      <c r="C15" s="4" t="s">
        <v>813</v>
      </c>
      <c r="D15" s="287" t="s">
        <v>20</v>
      </c>
      <c r="E15" s="268" t="s">
        <v>21</v>
      </c>
      <c r="F15" s="287" t="s">
        <v>20</v>
      </c>
      <c r="G15" s="287" t="s">
        <v>20</v>
      </c>
      <c r="H15" s="287" t="s">
        <v>20</v>
      </c>
      <c r="I15" s="287" t="s">
        <v>20</v>
      </c>
      <c r="J15" s="287" t="s">
        <v>20</v>
      </c>
    </row>
    <row r="16" spans="1:10" ht="17" x14ac:dyDescent="0.35">
      <c r="A16" s="3" t="s">
        <v>468</v>
      </c>
      <c r="B16" s="3" t="s">
        <v>468</v>
      </c>
      <c r="C16" s="4" t="s">
        <v>814</v>
      </c>
      <c r="D16" s="287" t="s">
        <v>20</v>
      </c>
      <c r="E16" s="268" t="s">
        <v>21</v>
      </c>
      <c r="F16" s="287" t="s">
        <v>20</v>
      </c>
      <c r="G16" s="287" t="s">
        <v>20</v>
      </c>
      <c r="H16" s="268" t="s">
        <v>21</v>
      </c>
      <c r="I16" s="268" t="s">
        <v>21</v>
      </c>
      <c r="J16" s="268" t="s">
        <v>21</v>
      </c>
    </row>
    <row r="17" spans="1:10" ht="17" x14ac:dyDescent="0.35">
      <c r="A17" s="3" t="s">
        <v>470</v>
      </c>
      <c r="B17" s="3" t="s">
        <v>470</v>
      </c>
      <c r="C17" s="4" t="s">
        <v>815</v>
      </c>
      <c r="D17" s="287" t="s">
        <v>20</v>
      </c>
      <c r="E17" s="287" t="s">
        <v>20</v>
      </c>
      <c r="F17" s="287" t="s">
        <v>20</v>
      </c>
      <c r="G17" s="287" t="s">
        <v>20</v>
      </c>
      <c r="H17" s="287" t="s">
        <v>20</v>
      </c>
      <c r="I17" s="287" t="s">
        <v>20</v>
      </c>
      <c r="J17" s="268" t="s">
        <v>21</v>
      </c>
    </row>
    <row r="18" spans="1:10" ht="17" x14ac:dyDescent="0.35">
      <c r="A18" s="3" t="s">
        <v>472</v>
      </c>
      <c r="B18" s="3" t="s">
        <v>472</v>
      </c>
      <c r="C18" s="4" t="s">
        <v>816</v>
      </c>
      <c r="D18" s="287" t="s">
        <v>20</v>
      </c>
      <c r="E18" s="287" t="s">
        <v>20</v>
      </c>
      <c r="F18" s="287" t="s">
        <v>20</v>
      </c>
      <c r="G18" s="287" t="s">
        <v>20</v>
      </c>
      <c r="H18" s="268" t="s">
        <v>21</v>
      </c>
      <c r="I18" s="268" t="s">
        <v>21</v>
      </c>
      <c r="J18" s="268" t="s">
        <v>21</v>
      </c>
    </row>
    <row r="19" spans="1:10" ht="26" x14ac:dyDescent="0.35">
      <c r="A19" s="3" t="s">
        <v>474</v>
      </c>
      <c r="B19" s="3" t="s">
        <v>474</v>
      </c>
      <c r="C19" s="4" t="s">
        <v>817</v>
      </c>
      <c r="D19" s="287" t="s">
        <v>20</v>
      </c>
      <c r="E19" s="287" t="s">
        <v>20</v>
      </c>
      <c r="F19" s="287" t="s">
        <v>20</v>
      </c>
      <c r="G19" s="287" t="s">
        <v>20</v>
      </c>
      <c r="H19" s="287" t="s">
        <v>20</v>
      </c>
      <c r="I19" s="287" t="s">
        <v>20</v>
      </c>
      <c r="J19" s="268" t="s">
        <v>21</v>
      </c>
    </row>
    <row r="20" spans="1:10" ht="26" x14ac:dyDescent="0.35">
      <c r="A20" s="3">
        <v>1.18</v>
      </c>
      <c r="B20" s="3" t="s">
        <v>476</v>
      </c>
      <c r="C20" s="4" t="s">
        <v>818</v>
      </c>
      <c r="D20" s="287" t="s">
        <v>20</v>
      </c>
      <c r="E20" s="287" t="s">
        <v>20</v>
      </c>
      <c r="F20" s="287" t="s">
        <v>20</v>
      </c>
      <c r="G20" s="287" t="s">
        <v>20</v>
      </c>
      <c r="H20" s="287" t="s">
        <v>20</v>
      </c>
      <c r="I20" s="287" t="s">
        <v>20</v>
      </c>
      <c r="J20" s="287" t="s">
        <v>20</v>
      </c>
    </row>
    <row r="21" spans="1:10" ht="26" x14ac:dyDescent="0.35">
      <c r="A21" s="3" t="s">
        <v>478</v>
      </c>
      <c r="B21" s="3" t="s">
        <v>478</v>
      </c>
      <c r="C21" s="4" t="s">
        <v>819</v>
      </c>
      <c r="D21" s="268" t="s">
        <v>21</v>
      </c>
      <c r="E21" s="268" t="s">
        <v>21</v>
      </c>
      <c r="F21" s="287" t="s">
        <v>20</v>
      </c>
      <c r="G21" s="287" t="s">
        <v>20</v>
      </c>
      <c r="H21" s="287" t="s">
        <v>20</v>
      </c>
      <c r="I21" s="287" t="s">
        <v>20</v>
      </c>
      <c r="J21" s="268" t="s">
        <v>21</v>
      </c>
    </row>
    <row r="22" spans="1:10" ht="26" x14ac:dyDescent="0.35">
      <c r="A22" s="3" t="s">
        <v>480</v>
      </c>
      <c r="B22" s="3" t="s">
        <v>480</v>
      </c>
      <c r="C22" s="4" t="s">
        <v>820</v>
      </c>
      <c r="D22" s="268" t="s">
        <v>21</v>
      </c>
      <c r="E22" s="268" t="s">
        <v>21</v>
      </c>
      <c r="F22" s="287" t="s">
        <v>20</v>
      </c>
      <c r="G22" s="287" t="s">
        <v>20</v>
      </c>
      <c r="H22" s="287" t="s">
        <v>20</v>
      </c>
      <c r="I22" s="287" t="s">
        <v>20</v>
      </c>
      <c r="J22" s="287" t="s">
        <v>20</v>
      </c>
    </row>
    <row r="23" spans="1:10" ht="17" x14ac:dyDescent="0.35">
      <c r="A23" s="3">
        <v>1.21</v>
      </c>
      <c r="B23" s="3">
        <v>1.21</v>
      </c>
      <c r="C23" s="4" t="s">
        <v>821</v>
      </c>
      <c r="D23" s="287" t="s">
        <v>20</v>
      </c>
      <c r="E23" s="268" t="s">
        <v>21</v>
      </c>
      <c r="F23" s="287" t="s">
        <v>20</v>
      </c>
      <c r="G23" s="268" t="s">
        <v>21</v>
      </c>
      <c r="H23" s="287" t="s">
        <v>20</v>
      </c>
      <c r="I23" s="287" t="s">
        <v>20</v>
      </c>
      <c r="J23" s="268" t="s">
        <v>21</v>
      </c>
    </row>
    <row r="24" spans="1:10" ht="26" x14ac:dyDescent="0.35">
      <c r="A24" s="3" t="s">
        <v>484</v>
      </c>
      <c r="B24" s="3" t="s">
        <v>484</v>
      </c>
      <c r="C24" s="7" t="s">
        <v>822</v>
      </c>
      <c r="D24" s="287" t="s">
        <v>20</v>
      </c>
      <c r="E24" s="287" t="s">
        <v>20</v>
      </c>
      <c r="F24" s="287" t="s">
        <v>20</v>
      </c>
      <c r="G24" s="287" t="s">
        <v>20</v>
      </c>
      <c r="H24" s="287" t="s">
        <v>20</v>
      </c>
      <c r="I24" s="287" t="s">
        <v>20</v>
      </c>
      <c r="J24" s="287" t="s">
        <v>20</v>
      </c>
    </row>
    <row r="25" spans="1:10" ht="17" x14ac:dyDescent="0.35">
      <c r="A25" s="3" t="s">
        <v>486</v>
      </c>
      <c r="B25" s="3" t="s">
        <v>486</v>
      </c>
      <c r="C25" s="4" t="s">
        <v>823</v>
      </c>
      <c r="D25" s="287" t="s">
        <v>20</v>
      </c>
      <c r="E25" s="287" t="s">
        <v>20</v>
      </c>
      <c r="F25" s="268" t="s">
        <v>21</v>
      </c>
      <c r="G25" s="268" t="s">
        <v>21</v>
      </c>
      <c r="H25" s="287" t="s">
        <v>20</v>
      </c>
      <c r="I25" s="287" t="s">
        <v>20</v>
      </c>
      <c r="J25" s="287" t="s">
        <v>20</v>
      </c>
    </row>
    <row r="26" spans="1:10" ht="26" x14ac:dyDescent="0.35">
      <c r="A26" s="3" t="s">
        <v>488</v>
      </c>
      <c r="B26" s="3" t="s">
        <v>488</v>
      </c>
      <c r="C26" s="4" t="s">
        <v>824</v>
      </c>
      <c r="D26" s="268" t="s">
        <v>21</v>
      </c>
      <c r="E26" s="268" t="s">
        <v>21</v>
      </c>
      <c r="F26" s="268" t="s">
        <v>21</v>
      </c>
      <c r="G26" s="268" t="s">
        <v>21</v>
      </c>
      <c r="H26" s="268" t="s">
        <v>21</v>
      </c>
      <c r="I26" s="268" t="s">
        <v>21</v>
      </c>
      <c r="J26" s="287" t="s">
        <v>20</v>
      </c>
    </row>
    <row r="27" spans="1:10" ht="26" x14ac:dyDescent="0.35">
      <c r="A27" s="1" t="s">
        <v>825</v>
      </c>
      <c r="B27" s="1" t="s">
        <v>825</v>
      </c>
      <c r="C27" s="6" t="s">
        <v>826</v>
      </c>
      <c r="D27" s="287" t="s">
        <v>20</v>
      </c>
      <c r="E27" s="268" t="s">
        <v>21</v>
      </c>
      <c r="F27" s="287" t="s">
        <v>20</v>
      </c>
      <c r="G27" s="268" t="s">
        <v>21</v>
      </c>
      <c r="H27" s="287" t="s">
        <v>20</v>
      </c>
      <c r="I27" s="287" t="s">
        <v>20</v>
      </c>
      <c r="J27" s="287" t="s">
        <v>20</v>
      </c>
    </row>
    <row r="28" spans="1:10" ht="17" x14ac:dyDescent="0.35">
      <c r="A28" s="1" t="s">
        <v>827</v>
      </c>
      <c r="B28" s="1" t="s">
        <v>827</v>
      </c>
      <c r="C28" s="6" t="s">
        <v>828</v>
      </c>
      <c r="D28" s="268" t="s">
        <v>21</v>
      </c>
      <c r="E28" s="268" t="s">
        <v>21</v>
      </c>
      <c r="F28" s="287" t="s">
        <v>20</v>
      </c>
      <c r="G28" s="268" t="s">
        <v>21</v>
      </c>
      <c r="H28" s="287" t="s">
        <v>20</v>
      </c>
      <c r="I28" s="268" t="s">
        <v>21</v>
      </c>
      <c r="J28" s="268" t="s">
        <v>21</v>
      </c>
    </row>
    <row r="29" spans="1:10" ht="17" x14ac:dyDescent="0.35">
      <c r="A29" s="1" t="s">
        <v>829</v>
      </c>
      <c r="B29" s="1" t="s">
        <v>829</v>
      </c>
      <c r="C29" s="6" t="s">
        <v>830</v>
      </c>
      <c r="D29" s="287" t="s">
        <v>20</v>
      </c>
      <c r="E29" s="268" t="s">
        <v>21</v>
      </c>
      <c r="F29" s="287" t="s">
        <v>20</v>
      </c>
      <c r="G29" s="268" t="s">
        <v>21</v>
      </c>
      <c r="H29" s="287" t="s">
        <v>20</v>
      </c>
      <c r="I29" s="287" t="s">
        <v>20</v>
      </c>
      <c r="J29" s="268" t="s">
        <v>21</v>
      </c>
    </row>
    <row r="30" spans="1:10" ht="26" x14ac:dyDescent="0.35">
      <c r="A30" s="1" t="s">
        <v>831</v>
      </c>
      <c r="B30" s="1" t="s">
        <v>831</v>
      </c>
      <c r="C30" s="6" t="s">
        <v>832</v>
      </c>
      <c r="D30" s="287" t="s">
        <v>20</v>
      </c>
      <c r="E30" s="268" t="s">
        <v>21</v>
      </c>
      <c r="F30" s="287" t="s">
        <v>20</v>
      </c>
      <c r="G30" s="268" t="s">
        <v>21</v>
      </c>
      <c r="H30" s="287" t="s">
        <v>20</v>
      </c>
      <c r="I30" s="268" t="s">
        <v>21</v>
      </c>
      <c r="J30" s="268" t="s">
        <v>21</v>
      </c>
    </row>
    <row r="31" spans="1:10" ht="17" x14ac:dyDescent="0.35">
      <c r="A31" s="1" t="s">
        <v>833</v>
      </c>
      <c r="B31" s="1" t="s">
        <v>833</v>
      </c>
      <c r="C31" s="6" t="s">
        <v>834</v>
      </c>
      <c r="D31" s="268" t="s">
        <v>21</v>
      </c>
      <c r="E31" s="268" t="s">
        <v>21</v>
      </c>
      <c r="F31" s="287" t="s">
        <v>20</v>
      </c>
      <c r="G31" s="287" t="s">
        <v>20</v>
      </c>
      <c r="H31" s="287" t="s">
        <v>20</v>
      </c>
      <c r="I31" s="287" t="s">
        <v>20</v>
      </c>
      <c r="J31" s="287" t="s">
        <v>20</v>
      </c>
    </row>
    <row r="32" spans="1:10" ht="26" x14ac:dyDescent="0.35">
      <c r="A32" s="1" t="s">
        <v>835</v>
      </c>
      <c r="B32" s="1" t="s">
        <v>835</v>
      </c>
      <c r="C32" s="6" t="s">
        <v>836</v>
      </c>
      <c r="D32" s="287" t="s">
        <v>20</v>
      </c>
      <c r="E32" s="287" t="s">
        <v>20</v>
      </c>
      <c r="F32" s="287" t="s">
        <v>20</v>
      </c>
      <c r="G32" s="268" t="s">
        <v>21</v>
      </c>
      <c r="H32" s="287" t="s">
        <v>20</v>
      </c>
      <c r="I32" s="268" t="s">
        <v>21</v>
      </c>
      <c r="J32" s="268" t="s">
        <v>21</v>
      </c>
    </row>
    <row r="33" spans="1:10" ht="17" x14ac:dyDescent="0.35">
      <c r="A33" s="1" t="s">
        <v>837</v>
      </c>
      <c r="B33" s="1" t="s">
        <v>837</v>
      </c>
      <c r="C33" s="6" t="s">
        <v>838</v>
      </c>
      <c r="D33" s="287" t="s">
        <v>20</v>
      </c>
      <c r="E33" s="287" t="s">
        <v>20</v>
      </c>
      <c r="F33" s="287" t="s">
        <v>20</v>
      </c>
      <c r="G33" s="268" t="s">
        <v>21</v>
      </c>
      <c r="H33" s="268" t="s">
        <v>21</v>
      </c>
      <c r="I33" s="268" t="s">
        <v>21</v>
      </c>
      <c r="J33" s="268" t="s">
        <v>21</v>
      </c>
    </row>
    <row r="34" spans="1:10" ht="17" x14ac:dyDescent="0.35">
      <c r="A34" s="1" t="s">
        <v>839</v>
      </c>
      <c r="B34" s="1" t="s">
        <v>839</v>
      </c>
      <c r="C34" s="6" t="s">
        <v>840</v>
      </c>
      <c r="D34" s="287" t="s">
        <v>20</v>
      </c>
      <c r="E34" s="287" t="s">
        <v>20</v>
      </c>
      <c r="F34" s="287" t="s">
        <v>20</v>
      </c>
      <c r="G34" s="268" t="s">
        <v>21</v>
      </c>
      <c r="H34" s="268" t="s">
        <v>21</v>
      </c>
      <c r="I34" s="268" t="s">
        <v>21</v>
      </c>
      <c r="J34" s="268" t="s">
        <v>21</v>
      </c>
    </row>
    <row r="35" spans="1:10" ht="26" x14ac:dyDescent="0.35">
      <c r="A35" s="3">
        <v>1.33</v>
      </c>
      <c r="B35" s="3">
        <v>1.33</v>
      </c>
      <c r="C35" s="4" t="s">
        <v>841</v>
      </c>
      <c r="D35" s="268" t="s">
        <v>21</v>
      </c>
      <c r="E35" s="268" t="s">
        <v>21</v>
      </c>
      <c r="F35" s="268" t="s">
        <v>21</v>
      </c>
      <c r="G35" s="268" t="s">
        <v>21</v>
      </c>
      <c r="H35" s="268" t="s">
        <v>21</v>
      </c>
      <c r="I35" s="268" t="s">
        <v>21</v>
      </c>
      <c r="J35" s="268" t="s">
        <v>21</v>
      </c>
    </row>
    <row r="36" spans="1:10" ht="17" x14ac:dyDescent="0.35">
      <c r="A36" s="3">
        <v>2.1</v>
      </c>
      <c r="B36" s="3">
        <v>2.1</v>
      </c>
      <c r="C36" s="4" t="s">
        <v>842</v>
      </c>
      <c r="D36" s="287" t="s">
        <v>20</v>
      </c>
      <c r="E36" s="287" t="s">
        <v>20</v>
      </c>
      <c r="F36" s="287" t="s">
        <v>20</v>
      </c>
      <c r="G36" s="287" t="s">
        <v>20</v>
      </c>
      <c r="H36" s="268" t="s">
        <v>21</v>
      </c>
      <c r="I36" s="268" t="s">
        <v>21</v>
      </c>
      <c r="J36" s="268" t="s">
        <v>21</v>
      </c>
    </row>
    <row r="37" spans="1:10" ht="26" x14ac:dyDescent="0.35">
      <c r="A37" s="3">
        <v>2.2000000000000002</v>
      </c>
      <c r="B37" s="3">
        <v>2.2000000000000002</v>
      </c>
      <c r="C37" s="4" t="s">
        <v>843</v>
      </c>
      <c r="D37" s="287" t="s">
        <v>20</v>
      </c>
      <c r="E37" s="287" t="s">
        <v>20</v>
      </c>
      <c r="F37" s="287" t="s">
        <v>20</v>
      </c>
      <c r="G37" s="287" t="s">
        <v>20</v>
      </c>
      <c r="H37" s="268" t="s">
        <v>21</v>
      </c>
      <c r="I37" s="268" t="s">
        <v>21</v>
      </c>
      <c r="J37" s="287" t="s">
        <v>20</v>
      </c>
    </row>
    <row r="38" spans="1:10" ht="26" x14ac:dyDescent="0.35">
      <c r="A38" s="3">
        <v>2.2999999999999998</v>
      </c>
      <c r="B38" s="3">
        <v>2.2999999999999998</v>
      </c>
      <c r="C38" s="4" t="s">
        <v>844</v>
      </c>
      <c r="D38" s="268" t="s">
        <v>21</v>
      </c>
      <c r="E38" s="287" t="s">
        <v>20</v>
      </c>
      <c r="F38" s="287" t="s">
        <v>20</v>
      </c>
      <c r="G38" s="287" t="s">
        <v>20</v>
      </c>
      <c r="H38" s="268" t="s">
        <v>21</v>
      </c>
      <c r="I38" s="268" t="s">
        <v>21</v>
      </c>
      <c r="J38" s="268" t="s">
        <v>21</v>
      </c>
    </row>
    <row r="39" spans="1:10" ht="26" x14ac:dyDescent="0.35">
      <c r="A39" s="3">
        <v>2.4</v>
      </c>
      <c r="B39" s="3">
        <v>2.4</v>
      </c>
      <c r="C39" s="4" t="s">
        <v>845</v>
      </c>
      <c r="D39" s="287" t="s">
        <v>20</v>
      </c>
      <c r="E39" s="287" t="s">
        <v>20</v>
      </c>
      <c r="F39" s="287" t="s">
        <v>20</v>
      </c>
      <c r="G39" s="287" t="s">
        <v>20</v>
      </c>
      <c r="H39" s="287" t="s">
        <v>20</v>
      </c>
      <c r="I39" s="287" t="s">
        <v>20</v>
      </c>
      <c r="J39" s="287" t="s">
        <v>20</v>
      </c>
    </row>
    <row r="40" spans="1:10" ht="26" x14ac:dyDescent="0.35">
      <c r="A40" s="3">
        <v>2.5</v>
      </c>
      <c r="B40" s="3">
        <v>2.5</v>
      </c>
      <c r="C40" s="4" t="s">
        <v>846</v>
      </c>
      <c r="D40" s="287" t="s">
        <v>20</v>
      </c>
      <c r="E40" s="287" t="s">
        <v>20</v>
      </c>
      <c r="F40" s="268" t="s">
        <v>21</v>
      </c>
      <c r="G40" s="268" t="s">
        <v>21</v>
      </c>
      <c r="H40" s="268" t="s">
        <v>21</v>
      </c>
      <c r="I40" s="268" t="s">
        <v>21</v>
      </c>
      <c r="J40" s="287" t="s">
        <v>20</v>
      </c>
    </row>
    <row r="41" spans="1:10" ht="26" x14ac:dyDescent="0.35">
      <c r="A41" s="3">
        <v>2.6</v>
      </c>
      <c r="B41" s="3">
        <v>2.6</v>
      </c>
      <c r="C41" s="4" t="s">
        <v>847</v>
      </c>
      <c r="D41" s="287" t="s">
        <v>20</v>
      </c>
      <c r="E41" s="287" t="s">
        <v>20</v>
      </c>
      <c r="F41" s="287" t="s">
        <v>20</v>
      </c>
      <c r="G41" s="287" t="s">
        <v>20</v>
      </c>
      <c r="H41" s="287" t="s">
        <v>20</v>
      </c>
      <c r="I41" s="287" t="s">
        <v>20</v>
      </c>
      <c r="J41" s="287" t="s">
        <v>20</v>
      </c>
    </row>
    <row r="42" spans="1:10" ht="26" x14ac:dyDescent="0.35">
      <c r="A42" s="3">
        <v>2.7</v>
      </c>
      <c r="B42" s="3">
        <v>2.7</v>
      </c>
      <c r="C42" s="4" t="s">
        <v>848</v>
      </c>
      <c r="D42" s="287" t="s">
        <v>20</v>
      </c>
      <c r="E42" s="287" t="s">
        <v>20</v>
      </c>
      <c r="F42" s="287" t="s">
        <v>20</v>
      </c>
      <c r="G42" s="287" t="s">
        <v>20</v>
      </c>
      <c r="H42" s="287" t="s">
        <v>20</v>
      </c>
      <c r="I42" s="287" t="s">
        <v>20</v>
      </c>
      <c r="J42" s="287" t="s">
        <v>20</v>
      </c>
    </row>
    <row r="43" spans="1:10" ht="26" x14ac:dyDescent="0.35">
      <c r="A43" s="3">
        <v>2.8</v>
      </c>
      <c r="B43" s="3">
        <v>2.8</v>
      </c>
      <c r="C43" s="4" t="s">
        <v>849</v>
      </c>
      <c r="D43" s="287" t="s">
        <v>20</v>
      </c>
      <c r="E43" s="287" t="s">
        <v>20</v>
      </c>
      <c r="F43" s="268" t="s">
        <v>21</v>
      </c>
      <c r="G43" s="268" t="s">
        <v>21</v>
      </c>
      <c r="H43" s="287" t="s">
        <v>20</v>
      </c>
      <c r="I43" s="287" t="s">
        <v>20</v>
      </c>
      <c r="J43" s="287" t="s">
        <v>20</v>
      </c>
    </row>
    <row r="44" spans="1:10" ht="26" x14ac:dyDescent="0.35">
      <c r="A44" s="3">
        <v>2.9</v>
      </c>
      <c r="B44" s="3">
        <v>2.9</v>
      </c>
      <c r="C44" s="4" t="s">
        <v>850</v>
      </c>
      <c r="D44" s="287" t="s">
        <v>20</v>
      </c>
      <c r="E44" s="287" t="s">
        <v>20</v>
      </c>
      <c r="F44" s="287" t="s">
        <v>20</v>
      </c>
      <c r="G44" s="287" t="s">
        <v>20</v>
      </c>
      <c r="H44" s="287" t="s">
        <v>20</v>
      </c>
      <c r="I44" s="287" t="s">
        <v>20</v>
      </c>
      <c r="J44" s="287" t="s">
        <v>20</v>
      </c>
    </row>
    <row r="45" spans="1:10" ht="17" x14ac:dyDescent="0.35">
      <c r="A45" s="3" t="s">
        <v>36</v>
      </c>
      <c r="B45" s="3" t="s">
        <v>36</v>
      </c>
      <c r="C45" s="4" t="s">
        <v>851</v>
      </c>
      <c r="D45" s="287" t="s">
        <v>20</v>
      </c>
      <c r="E45" s="287" t="s">
        <v>20</v>
      </c>
      <c r="F45" s="287" t="s">
        <v>20</v>
      </c>
      <c r="G45" s="287" t="s">
        <v>20</v>
      </c>
      <c r="H45" s="268" t="s">
        <v>21</v>
      </c>
      <c r="I45" s="268" t="s">
        <v>21</v>
      </c>
      <c r="J45" s="268" t="s">
        <v>21</v>
      </c>
    </row>
    <row r="46" spans="1:10" ht="26" x14ac:dyDescent="0.35">
      <c r="A46" s="3">
        <v>2.11</v>
      </c>
      <c r="B46" s="3">
        <v>2.11</v>
      </c>
      <c r="C46" s="4" t="s">
        <v>852</v>
      </c>
      <c r="D46" s="268" t="s">
        <v>21</v>
      </c>
      <c r="E46" s="268" t="s">
        <v>21</v>
      </c>
      <c r="F46" s="287" t="s">
        <v>20</v>
      </c>
      <c r="G46" s="268" t="s">
        <v>21</v>
      </c>
      <c r="H46" s="287" t="s">
        <v>20</v>
      </c>
      <c r="I46" s="287" t="s">
        <v>20</v>
      </c>
      <c r="J46" s="287" t="s">
        <v>20</v>
      </c>
    </row>
    <row r="47" spans="1:10" ht="17" x14ac:dyDescent="0.35">
      <c r="A47" s="3">
        <v>2.12</v>
      </c>
      <c r="B47" s="3">
        <v>2.12</v>
      </c>
      <c r="C47" s="4" t="s">
        <v>853</v>
      </c>
      <c r="D47" s="287" t="s">
        <v>20</v>
      </c>
      <c r="E47" s="287" t="s">
        <v>20</v>
      </c>
      <c r="F47" s="287" t="s">
        <v>20</v>
      </c>
      <c r="G47" s="287" t="s">
        <v>20</v>
      </c>
      <c r="H47" s="268" t="s">
        <v>21</v>
      </c>
      <c r="I47" s="268" t="s">
        <v>21</v>
      </c>
      <c r="J47" s="268" t="s">
        <v>21</v>
      </c>
    </row>
    <row r="48" spans="1:10" ht="26" x14ac:dyDescent="0.35">
      <c r="A48" s="3">
        <v>2.13</v>
      </c>
      <c r="B48" s="3">
        <v>2.13</v>
      </c>
      <c r="C48" s="4" t="s">
        <v>854</v>
      </c>
      <c r="D48" s="287" t="s">
        <v>20</v>
      </c>
      <c r="E48" s="287" t="s">
        <v>20</v>
      </c>
      <c r="F48" s="287" t="s">
        <v>20</v>
      </c>
      <c r="G48" s="287" t="s">
        <v>20</v>
      </c>
      <c r="H48" s="287" t="s">
        <v>20</v>
      </c>
      <c r="I48" s="287" t="s">
        <v>20</v>
      </c>
      <c r="J48" s="268" t="s">
        <v>21</v>
      </c>
    </row>
    <row r="49" spans="1:10" ht="17" x14ac:dyDescent="0.35">
      <c r="A49" s="3">
        <v>2.14</v>
      </c>
      <c r="B49" s="3">
        <v>2.14</v>
      </c>
      <c r="C49" s="4" t="s">
        <v>855</v>
      </c>
      <c r="D49" s="287" t="s">
        <v>20</v>
      </c>
      <c r="E49" s="287" t="s">
        <v>20</v>
      </c>
      <c r="F49" s="268" t="s">
        <v>21</v>
      </c>
      <c r="G49" s="268" t="s">
        <v>21</v>
      </c>
      <c r="H49" s="287" t="s">
        <v>20</v>
      </c>
      <c r="I49" s="287" t="s">
        <v>20</v>
      </c>
      <c r="J49" s="287" t="s">
        <v>20</v>
      </c>
    </row>
    <row r="50" spans="1:10" ht="17" x14ac:dyDescent="0.35">
      <c r="A50" s="3">
        <v>2.15</v>
      </c>
      <c r="B50" s="3">
        <v>2.15</v>
      </c>
      <c r="C50" s="4" t="s">
        <v>856</v>
      </c>
      <c r="D50" s="287" t="s">
        <v>20</v>
      </c>
      <c r="E50" s="287" t="s">
        <v>20</v>
      </c>
      <c r="F50" s="287" t="s">
        <v>20</v>
      </c>
      <c r="G50" s="287" t="s">
        <v>20</v>
      </c>
      <c r="H50" s="287" t="s">
        <v>20</v>
      </c>
      <c r="I50" s="287" t="s">
        <v>20</v>
      </c>
      <c r="J50" s="287" t="s">
        <v>20</v>
      </c>
    </row>
    <row r="51" spans="1:10" ht="17" x14ac:dyDescent="0.35">
      <c r="A51" s="3">
        <v>2.16</v>
      </c>
      <c r="B51" s="3">
        <v>2.16</v>
      </c>
      <c r="C51" s="4" t="s">
        <v>857</v>
      </c>
      <c r="D51" s="287" t="s">
        <v>20</v>
      </c>
      <c r="E51" s="287" t="s">
        <v>20</v>
      </c>
      <c r="F51" s="268" t="s">
        <v>21</v>
      </c>
      <c r="G51" s="268" t="s">
        <v>21</v>
      </c>
      <c r="H51" s="268" t="s">
        <v>21</v>
      </c>
      <c r="I51" s="268" t="s">
        <v>21</v>
      </c>
      <c r="J51" s="268" t="s">
        <v>21</v>
      </c>
    </row>
    <row r="52" spans="1:10" ht="17" x14ac:dyDescent="0.35">
      <c r="A52" s="3">
        <v>2.17</v>
      </c>
      <c r="B52" s="3">
        <v>2.17</v>
      </c>
      <c r="C52" s="4" t="s">
        <v>858</v>
      </c>
      <c r="D52" s="287" t="s">
        <v>20</v>
      </c>
      <c r="E52" s="287" t="s">
        <v>20</v>
      </c>
      <c r="F52" s="287" t="s">
        <v>20</v>
      </c>
      <c r="G52" s="287" t="s">
        <v>20</v>
      </c>
      <c r="H52" s="287" t="s">
        <v>20</v>
      </c>
      <c r="I52" s="287" t="s">
        <v>20</v>
      </c>
      <c r="J52" s="268" t="s">
        <v>21</v>
      </c>
    </row>
    <row r="53" spans="1:10" ht="17" x14ac:dyDescent="0.35">
      <c r="A53" s="3">
        <v>2.1800000000000002</v>
      </c>
      <c r="B53" s="3">
        <v>2.1800000000000002</v>
      </c>
      <c r="C53" s="4" t="s">
        <v>859</v>
      </c>
      <c r="D53" s="268" t="s">
        <v>21</v>
      </c>
      <c r="E53" s="268" t="s">
        <v>21</v>
      </c>
      <c r="F53" s="287" t="s">
        <v>20</v>
      </c>
      <c r="G53" s="268" t="s">
        <v>21</v>
      </c>
      <c r="H53" s="287" t="s">
        <v>20</v>
      </c>
      <c r="I53" s="287" t="s">
        <v>20</v>
      </c>
      <c r="J53" s="268" t="s">
        <v>21</v>
      </c>
    </row>
    <row r="54" spans="1:10" ht="17" x14ac:dyDescent="0.35">
      <c r="A54" s="3">
        <v>2.19</v>
      </c>
      <c r="B54" s="3">
        <v>2.19</v>
      </c>
      <c r="C54" s="4" t="s">
        <v>860</v>
      </c>
      <c r="D54" s="287" t="s">
        <v>20</v>
      </c>
      <c r="E54" s="287" t="s">
        <v>20</v>
      </c>
      <c r="F54" s="287" t="s">
        <v>20</v>
      </c>
      <c r="G54" s="287" t="s">
        <v>20</v>
      </c>
      <c r="H54" s="287" t="s">
        <v>20</v>
      </c>
      <c r="I54" s="287" t="s">
        <v>20</v>
      </c>
      <c r="J54" s="287" t="s">
        <v>20</v>
      </c>
    </row>
    <row r="55" spans="1:10" ht="39" x14ac:dyDescent="0.35">
      <c r="A55" s="3" t="s">
        <v>56</v>
      </c>
      <c r="B55" s="3" t="s">
        <v>56</v>
      </c>
      <c r="C55" s="4" t="s">
        <v>861</v>
      </c>
      <c r="D55" s="287" t="s">
        <v>20</v>
      </c>
      <c r="E55" s="287" t="s">
        <v>20</v>
      </c>
      <c r="F55" s="287" t="s">
        <v>20</v>
      </c>
      <c r="G55" s="287" t="s">
        <v>20</v>
      </c>
      <c r="H55" s="268" t="s">
        <v>21</v>
      </c>
      <c r="I55" s="268" t="s">
        <v>21</v>
      </c>
      <c r="J55" s="287" t="s">
        <v>20</v>
      </c>
    </row>
    <row r="56" spans="1:10" ht="26" x14ac:dyDescent="0.35">
      <c r="A56" s="3">
        <v>2.21</v>
      </c>
      <c r="B56" s="3">
        <v>2.21</v>
      </c>
      <c r="C56" s="4" t="s">
        <v>862</v>
      </c>
      <c r="D56" s="287" t="s">
        <v>20</v>
      </c>
      <c r="E56" s="268" t="s">
        <v>21</v>
      </c>
      <c r="F56" s="287" t="s">
        <v>20</v>
      </c>
      <c r="G56" s="287" t="s">
        <v>20</v>
      </c>
      <c r="H56" s="287" t="s">
        <v>20</v>
      </c>
      <c r="I56" s="287" t="s">
        <v>20</v>
      </c>
      <c r="J56" s="268" t="s">
        <v>21</v>
      </c>
    </row>
    <row r="57" spans="1:10" ht="17" x14ac:dyDescent="0.35">
      <c r="A57" s="1" t="s">
        <v>863</v>
      </c>
      <c r="B57" s="1" t="s">
        <v>863</v>
      </c>
      <c r="C57" s="6" t="s">
        <v>864</v>
      </c>
      <c r="D57" s="268" t="s">
        <v>21</v>
      </c>
      <c r="E57" s="268" t="s">
        <v>21</v>
      </c>
      <c r="F57" s="287" t="s">
        <v>20</v>
      </c>
      <c r="G57" s="287" t="s">
        <v>20</v>
      </c>
      <c r="H57" s="287" t="s">
        <v>20</v>
      </c>
      <c r="I57" s="268" t="s">
        <v>21</v>
      </c>
      <c r="J57" s="268" t="s">
        <v>21</v>
      </c>
    </row>
    <row r="58" spans="1:10" ht="17" x14ac:dyDescent="0.35">
      <c r="A58" s="1" t="s">
        <v>865</v>
      </c>
      <c r="B58" s="1" t="s">
        <v>865</v>
      </c>
      <c r="C58" s="8" t="s">
        <v>866</v>
      </c>
      <c r="D58" s="287" t="s">
        <v>20</v>
      </c>
      <c r="E58" s="287" t="s">
        <v>20</v>
      </c>
      <c r="F58" s="268" t="s">
        <v>21</v>
      </c>
      <c r="G58" s="268" t="s">
        <v>21</v>
      </c>
      <c r="H58" s="268" t="s">
        <v>21</v>
      </c>
      <c r="I58" s="268" t="s">
        <v>21</v>
      </c>
      <c r="J58" s="268" t="s">
        <v>21</v>
      </c>
    </row>
    <row r="59" spans="1:10" ht="26" x14ac:dyDescent="0.35">
      <c r="A59" s="1" t="s">
        <v>867</v>
      </c>
      <c r="B59" s="1" t="s">
        <v>867</v>
      </c>
      <c r="C59" s="6" t="s">
        <v>868</v>
      </c>
      <c r="D59" s="287" t="s">
        <v>20</v>
      </c>
      <c r="E59" s="287" t="s">
        <v>20</v>
      </c>
      <c r="F59" s="268" t="s">
        <v>21</v>
      </c>
      <c r="G59" s="268" t="s">
        <v>21</v>
      </c>
      <c r="H59" s="287" t="s">
        <v>20</v>
      </c>
      <c r="I59" s="268" t="s">
        <v>21</v>
      </c>
      <c r="J59" s="268" t="s">
        <v>21</v>
      </c>
    </row>
    <row r="60" spans="1:10" ht="26" x14ac:dyDescent="0.35">
      <c r="A60" s="1" t="s">
        <v>869</v>
      </c>
      <c r="B60" s="1" t="s">
        <v>869</v>
      </c>
      <c r="C60" s="6" t="s">
        <v>870</v>
      </c>
      <c r="D60" s="287" t="s">
        <v>20</v>
      </c>
      <c r="E60" s="287" t="s">
        <v>20</v>
      </c>
      <c r="F60" s="268" t="s">
        <v>21</v>
      </c>
      <c r="G60" s="268" t="s">
        <v>21</v>
      </c>
      <c r="H60" s="287" t="s">
        <v>20</v>
      </c>
      <c r="I60" s="268" t="s">
        <v>21</v>
      </c>
      <c r="J60" s="268" t="s">
        <v>21</v>
      </c>
    </row>
    <row r="61" spans="1:10" ht="17" x14ac:dyDescent="0.35">
      <c r="A61" s="1" t="s">
        <v>871</v>
      </c>
      <c r="B61" s="1" t="s">
        <v>871</v>
      </c>
      <c r="C61" s="6" t="s">
        <v>872</v>
      </c>
      <c r="D61" s="268" t="s">
        <v>21</v>
      </c>
      <c r="E61" s="268" t="s">
        <v>21</v>
      </c>
      <c r="F61" s="268" t="s">
        <v>21</v>
      </c>
      <c r="G61" s="268" t="s">
        <v>21</v>
      </c>
      <c r="H61" s="287" t="s">
        <v>20</v>
      </c>
      <c r="I61" s="268" t="s">
        <v>21</v>
      </c>
      <c r="J61" s="268" t="s">
        <v>21</v>
      </c>
    </row>
    <row r="62" spans="1:10" ht="13" x14ac:dyDescent="0.35">
      <c r="A62" s="1" t="s">
        <v>873</v>
      </c>
      <c r="B62" s="1" t="s">
        <v>873</v>
      </c>
      <c r="C62" s="6" t="s">
        <v>874</v>
      </c>
      <c r="D62" s="268" t="s">
        <v>21</v>
      </c>
      <c r="E62" s="268" t="s">
        <v>21</v>
      </c>
      <c r="F62" s="268" t="s">
        <v>21</v>
      </c>
      <c r="G62" s="268" t="s">
        <v>21</v>
      </c>
      <c r="H62" s="268" t="s">
        <v>21</v>
      </c>
      <c r="I62" s="268" t="s">
        <v>21</v>
      </c>
      <c r="J62" s="268" t="s">
        <v>21</v>
      </c>
    </row>
    <row r="63" spans="1:10" ht="13" x14ac:dyDescent="0.35">
      <c r="A63" s="1" t="s">
        <v>875</v>
      </c>
      <c r="B63" s="1" t="s">
        <v>875</v>
      </c>
      <c r="C63" s="6" t="s">
        <v>876</v>
      </c>
      <c r="D63" s="268" t="s">
        <v>21</v>
      </c>
      <c r="E63" s="268" t="s">
        <v>21</v>
      </c>
      <c r="F63" s="268" t="s">
        <v>21</v>
      </c>
      <c r="G63" s="268" t="s">
        <v>21</v>
      </c>
      <c r="H63" s="268" t="s">
        <v>21</v>
      </c>
      <c r="I63" s="268" t="s">
        <v>21</v>
      </c>
      <c r="J63" s="268" t="s">
        <v>21</v>
      </c>
    </row>
    <row r="64" spans="1:10" ht="17" x14ac:dyDescent="0.35">
      <c r="A64" s="3">
        <v>3.1</v>
      </c>
      <c r="B64" s="5">
        <v>5.0999999999999996</v>
      </c>
      <c r="C64" s="4" t="s">
        <v>877</v>
      </c>
      <c r="D64" s="287" t="s">
        <v>20</v>
      </c>
      <c r="E64" s="287" t="s">
        <v>20</v>
      </c>
      <c r="F64" s="287" t="s">
        <v>20</v>
      </c>
      <c r="G64" s="287" t="s">
        <v>20</v>
      </c>
      <c r="H64" s="287" t="s">
        <v>20</v>
      </c>
      <c r="I64" s="287" t="s">
        <v>20</v>
      </c>
      <c r="J64" s="287" t="s">
        <v>20</v>
      </c>
    </row>
    <row r="65" spans="1:10" ht="17" x14ac:dyDescent="0.35">
      <c r="A65" s="3">
        <v>3.2</v>
      </c>
      <c r="B65" s="5">
        <v>5.2</v>
      </c>
      <c r="C65" s="4" t="s">
        <v>878</v>
      </c>
      <c r="D65" s="287" t="s">
        <v>20</v>
      </c>
      <c r="E65" s="287" t="s">
        <v>20</v>
      </c>
      <c r="F65" s="287" t="s">
        <v>20</v>
      </c>
      <c r="G65" s="287" t="s">
        <v>20</v>
      </c>
      <c r="H65" s="287" t="s">
        <v>20</v>
      </c>
      <c r="I65" s="287" t="s">
        <v>20</v>
      </c>
      <c r="J65" s="287" t="s">
        <v>20</v>
      </c>
    </row>
    <row r="66" spans="1:10" ht="17" x14ac:dyDescent="0.35">
      <c r="A66" s="3">
        <v>3.3</v>
      </c>
      <c r="B66" s="5">
        <v>5.3</v>
      </c>
      <c r="C66" s="4" t="s">
        <v>879</v>
      </c>
      <c r="D66" s="287" t="s">
        <v>20</v>
      </c>
      <c r="E66" s="287" t="s">
        <v>20</v>
      </c>
      <c r="F66" s="287" t="s">
        <v>20</v>
      </c>
      <c r="G66" s="287" t="s">
        <v>20</v>
      </c>
      <c r="H66" s="287" t="s">
        <v>20</v>
      </c>
      <c r="I66" s="287" t="s">
        <v>20</v>
      </c>
      <c r="J66" s="287" t="s">
        <v>20</v>
      </c>
    </row>
    <row r="67" spans="1:10" ht="17" x14ac:dyDescent="0.35">
      <c r="A67" s="3">
        <v>3.4</v>
      </c>
      <c r="B67" s="5">
        <v>5.4</v>
      </c>
      <c r="C67" s="4" t="s">
        <v>880</v>
      </c>
      <c r="D67" s="287" t="s">
        <v>20</v>
      </c>
      <c r="E67" s="287" t="s">
        <v>20</v>
      </c>
      <c r="F67" s="287" t="s">
        <v>20</v>
      </c>
      <c r="G67" s="287" t="s">
        <v>20</v>
      </c>
      <c r="H67" s="287" t="s">
        <v>20</v>
      </c>
      <c r="I67" s="287" t="s">
        <v>20</v>
      </c>
      <c r="J67" s="287" t="s">
        <v>20</v>
      </c>
    </row>
    <row r="68" spans="1:10" ht="26" x14ac:dyDescent="0.35">
      <c r="A68" s="3">
        <v>3.5</v>
      </c>
      <c r="B68" s="5">
        <v>5.5</v>
      </c>
      <c r="C68" s="4" t="s">
        <v>881</v>
      </c>
      <c r="D68" s="287" t="s">
        <v>20</v>
      </c>
      <c r="E68" s="287" t="s">
        <v>20</v>
      </c>
      <c r="F68" s="287" t="s">
        <v>20</v>
      </c>
      <c r="G68" s="287" t="s">
        <v>20</v>
      </c>
      <c r="H68" s="287" t="s">
        <v>20</v>
      </c>
      <c r="I68" s="287" t="s">
        <v>20</v>
      </c>
      <c r="J68" s="268" t="s">
        <v>21</v>
      </c>
    </row>
    <row r="69" spans="1:10" ht="17" x14ac:dyDescent="0.35">
      <c r="A69" s="3">
        <v>3.6</v>
      </c>
      <c r="B69" s="5">
        <v>5.6</v>
      </c>
      <c r="C69" s="4" t="s">
        <v>882</v>
      </c>
      <c r="D69" s="268" t="s">
        <v>21</v>
      </c>
      <c r="E69" s="268" t="s">
        <v>21</v>
      </c>
      <c r="F69" s="268" t="s">
        <v>21</v>
      </c>
      <c r="G69" s="268" t="s">
        <v>21</v>
      </c>
      <c r="H69" s="287" t="s">
        <v>20</v>
      </c>
      <c r="I69" s="287" t="s">
        <v>20</v>
      </c>
      <c r="J69" s="268" t="s">
        <v>21</v>
      </c>
    </row>
    <row r="70" spans="1:10" ht="13" x14ac:dyDescent="0.35">
      <c r="A70" s="3">
        <v>3.7</v>
      </c>
      <c r="B70" s="5">
        <v>5.7</v>
      </c>
      <c r="C70" s="4" t="s">
        <v>883</v>
      </c>
      <c r="D70" s="268" t="s">
        <v>21</v>
      </c>
      <c r="E70" s="268" t="s">
        <v>21</v>
      </c>
      <c r="F70" s="268" t="s">
        <v>21</v>
      </c>
      <c r="G70" s="268" t="s">
        <v>21</v>
      </c>
      <c r="H70" s="268" t="s">
        <v>21</v>
      </c>
      <c r="I70" s="268" t="s">
        <v>21</v>
      </c>
      <c r="J70" s="268" t="s">
        <v>21</v>
      </c>
    </row>
    <row r="71" spans="1:10" ht="26" x14ac:dyDescent="0.35">
      <c r="A71" s="3">
        <v>3.8</v>
      </c>
      <c r="B71" s="5">
        <v>5.8</v>
      </c>
      <c r="C71" s="4" t="s">
        <v>884</v>
      </c>
      <c r="D71" s="268" t="s">
        <v>21</v>
      </c>
      <c r="E71" s="268" t="s">
        <v>21</v>
      </c>
      <c r="F71" s="287" t="s">
        <v>20</v>
      </c>
      <c r="G71" s="268" t="s">
        <v>21</v>
      </c>
      <c r="H71" s="268" t="s">
        <v>21</v>
      </c>
      <c r="I71" s="268" t="s">
        <v>21</v>
      </c>
      <c r="J71" s="268" t="s">
        <v>21</v>
      </c>
    </row>
    <row r="72" spans="1:10" ht="17" x14ac:dyDescent="0.35">
      <c r="A72" s="3">
        <v>3.9</v>
      </c>
      <c r="B72" s="5">
        <v>5.9</v>
      </c>
      <c r="C72" s="4" t="s">
        <v>885</v>
      </c>
      <c r="D72" s="287" t="s">
        <v>20</v>
      </c>
      <c r="E72" s="287" t="s">
        <v>20</v>
      </c>
      <c r="F72" s="287" t="s">
        <v>20</v>
      </c>
      <c r="G72" s="287" t="s">
        <v>20</v>
      </c>
      <c r="H72" s="287" t="s">
        <v>20</v>
      </c>
      <c r="I72" s="268" t="s">
        <v>21</v>
      </c>
      <c r="J72" s="287" t="s">
        <v>20</v>
      </c>
    </row>
    <row r="73" spans="1:10" ht="39" x14ac:dyDescent="0.35">
      <c r="A73" s="3" t="s">
        <v>146</v>
      </c>
      <c r="B73" s="5" t="s">
        <v>374</v>
      </c>
      <c r="C73" s="4" t="s">
        <v>886</v>
      </c>
      <c r="D73" s="287" t="s">
        <v>20</v>
      </c>
      <c r="E73" s="287" t="s">
        <v>20</v>
      </c>
      <c r="F73" s="287" t="s">
        <v>20</v>
      </c>
      <c r="G73" s="287" t="s">
        <v>20</v>
      </c>
      <c r="H73" s="287" t="s">
        <v>20</v>
      </c>
      <c r="I73" s="287" t="s">
        <v>20</v>
      </c>
      <c r="J73" s="287" t="s">
        <v>20</v>
      </c>
    </row>
    <row r="74" spans="1:10" ht="26" x14ac:dyDescent="0.35">
      <c r="A74" s="3">
        <v>3.11</v>
      </c>
      <c r="B74" s="5">
        <v>5.1100000000000003</v>
      </c>
      <c r="C74" s="4" t="s">
        <v>887</v>
      </c>
      <c r="D74" s="287" t="s">
        <v>20</v>
      </c>
      <c r="E74" s="287" t="s">
        <v>20</v>
      </c>
      <c r="F74" s="268" t="s">
        <v>21</v>
      </c>
      <c r="G74" s="268" t="s">
        <v>21</v>
      </c>
      <c r="H74" s="268" t="s">
        <v>21</v>
      </c>
      <c r="I74" s="268" t="s">
        <v>21</v>
      </c>
      <c r="J74" s="287" t="s">
        <v>20</v>
      </c>
    </row>
    <row r="75" spans="1:10" ht="12.75" customHeight="1" x14ac:dyDescent="0.35">
      <c r="A75" s="3">
        <v>3.12</v>
      </c>
      <c r="B75" s="5">
        <v>5.12</v>
      </c>
      <c r="C75" s="4" t="s">
        <v>888</v>
      </c>
      <c r="D75" s="287" t="s">
        <v>20</v>
      </c>
      <c r="E75" s="287" t="s">
        <v>20</v>
      </c>
      <c r="F75" s="287" t="s">
        <v>20</v>
      </c>
      <c r="G75" s="287" t="s">
        <v>20</v>
      </c>
      <c r="H75" s="287" t="s">
        <v>20</v>
      </c>
      <c r="I75" s="287" t="s">
        <v>20</v>
      </c>
      <c r="J75" s="287" t="s">
        <v>20</v>
      </c>
    </row>
    <row r="76" spans="1:10" ht="12.75" customHeight="1" x14ac:dyDescent="0.35">
      <c r="A76" s="3">
        <v>3.13</v>
      </c>
      <c r="B76" s="5">
        <v>5.13</v>
      </c>
      <c r="C76" s="4" t="s">
        <v>889</v>
      </c>
      <c r="D76" s="287" t="s">
        <v>20</v>
      </c>
      <c r="E76" s="287" t="s">
        <v>20</v>
      </c>
      <c r="F76" s="287" t="s">
        <v>20</v>
      </c>
      <c r="G76" s="287" t="s">
        <v>20</v>
      </c>
      <c r="H76" s="287" t="s">
        <v>20</v>
      </c>
      <c r="I76" s="287" t="s">
        <v>20</v>
      </c>
      <c r="J76" s="287" t="s">
        <v>20</v>
      </c>
    </row>
    <row r="77" spans="1:10" ht="17" x14ac:dyDescent="0.35">
      <c r="A77" s="3">
        <v>3.14</v>
      </c>
      <c r="B77" s="5">
        <v>5.14</v>
      </c>
      <c r="C77" s="4" t="s">
        <v>890</v>
      </c>
      <c r="D77" s="268" t="s">
        <v>21</v>
      </c>
      <c r="E77" s="268" t="s">
        <v>21</v>
      </c>
      <c r="F77" s="287" t="s">
        <v>20</v>
      </c>
      <c r="G77" s="287" t="s">
        <v>20</v>
      </c>
      <c r="H77" s="287" t="s">
        <v>20</v>
      </c>
      <c r="I77" s="287" t="s">
        <v>20</v>
      </c>
      <c r="J77" s="268" t="s">
        <v>21</v>
      </c>
    </row>
    <row r="78" spans="1:10" ht="17" x14ac:dyDescent="0.35">
      <c r="A78" s="3">
        <v>3.15</v>
      </c>
      <c r="B78" s="5">
        <v>5.15</v>
      </c>
      <c r="C78" s="4" t="s">
        <v>891</v>
      </c>
      <c r="D78" s="287" t="s">
        <v>20</v>
      </c>
      <c r="E78" s="287" t="s">
        <v>20</v>
      </c>
      <c r="F78" s="287" t="s">
        <v>20</v>
      </c>
      <c r="G78" s="287" t="s">
        <v>20</v>
      </c>
      <c r="H78" s="268" t="s">
        <v>21</v>
      </c>
      <c r="I78" s="268" t="s">
        <v>21</v>
      </c>
      <c r="J78" s="268" t="s">
        <v>21</v>
      </c>
    </row>
    <row r="79" spans="1:10" ht="17" x14ac:dyDescent="0.35">
      <c r="A79" s="3">
        <v>3.16</v>
      </c>
      <c r="B79" s="5">
        <v>5.16</v>
      </c>
      <c r="C79" s="4" t="s">
        <v>892</v>
      </c>
      <c r="D79" s="287" t="s">
        <v>20</v>
      </c>
      <c r="E79" s="287" t="s">
        <v>20</v>
      </c>
      <c r="F79" s="287" t="s">
        <v>20</v>
      </c>
      <c r="G79" s="287" t="s">
        <v>20</v>
      </c>
      <c r="H79" s="287" t="s">
        <v>20</v>
      </c>
      <c r="I79" s="287" t="s">
        <v>20</v>
      </c>
      <c r="J79" s="268" t="s">
        <v>21</v>
      </c>
    </row>
    <row r="80" spans="1:10" ht="26" x14ac:dyDescent="0.35">
      <c r="A80" s="3">
        <v>3.17</v>
      </c>
      <c r="B80" s="5">
        <v>5.17</v>
      </c>
      <c r="C80" s="7" t="s">
        <v>893</v>
      </c>
      <c r="D80" s="287" t="s">
        <v>20</v>
      </c>
      <c r="E80" s="268" t="s">
        <v>21</v>
      </c>
      <c r="F80" s="287" t="s">
        <v>20</v>
      </c>
      <c r="G80" s="287" t="s">
        <v>20</v>
      </c>
      <c r="H80" s="287" t="s">
        <v>20</v>
      </c>
      <c r="I80" s="268" t="s">
        <v>21</v>
      </c>
      <c r="J80" s="268" t="s">
        <v>21</v>
      </c>
    </row>
    <row r="81" spans="1:10" ht="26" x14ac:dyDescent="0.35">
      <c r="A81" s="3">
        <v>3.18</v>
      </c>
      <c r="B81" s="5">
        <v>5.18</v>
      </c>
      <c r="C81" s="4" t="s">
        <v>894</v>
      </c>
      <c r="D81" s="287" t="s">
        <v>20</v>
      </c>
      <c r="E81" s="287" t="s">
        <v>20</v>
      </c>
      <c r="F81" s="287" t="s">
        <v>20</v>
      </c>
      <c r="G81" s="268" t="s">
        <v>21</v>
      </c>
      <c r="H81" s="268" t="s">
        <v>21</v>
      </c>
      <c r="I81" s="268" t="s">
        <v>21</v>
      </c>
      <c r="J81" s="268" t="s">
        <v>21</v>
      </c>
    </row>
    <row r="82" spans="1:10" ht="13" x14ac:dyDescent="0.35">
      <c r="A82" s="3">
        <v>3.19</v>
      </c>
      <c r="B82" s="5">
        <v>5.19</v>
      </c>
      <c r="C82" s="7" t="s">
        <v>895</v>
      </c>
      <c r="D82" s="268" t="s">
        <v>21</v>
      </c>
      <c r="E82" s="268" t="s">
        <v>21</v>
      </c>
      <c r="F82" s="268" t="s">
        <v>21</v>
      </c>
      <c r="G82" s="268" t="s">
        <v>21</v>
      </c>
      <c r="H82" s="268" t="s">
        <v>21</v>
      </c>
      <c r="I82" s="268" t="s">
        <v>21</v>
      </c>
      <c r="J82" s="268" t="s">
        <v>21</v>
      </c>
    </row>
    <row r="83" spans="1:10" ht="17" x14ac:dyDescent="0.35">
      <c r="A83" s="3" t="s">
        <v>176</v>
      </c>
      <c r="B83" s="5" t="s">
        <v>896</v>
      </c>
      <c r="C83" s="4" t="s">
        <v>897</v>
      </c>
      <c r="D83" s="287" t="s">
        <v>20</v>
      </c>
      <c r="E83" s="287" t="s">
        <v>20</v>
      </c>
      <c r="F83" s="287" t="s">
        <v>20</v>
      </c>
      <c r="G83" s="287" t="s">
        <v>20</v>
      </c>
      <c r="H83" s="287" t="s">
        <v>20</v>
      </c>
      <c r="I83" s="287" t="s">
        <v>20</v>
      </c>
      <c r="J83" s="287" t="s">
        <v>20</v>
      </c>
    </row>
    <row r="84" spans="1:10" ht="17" x14ac:dyDescent="0.35">
      <c r="A84" s="3">
        <v>3.21</v>
      </c>
      <c r="B84" s="5">
        <v>5.21</v>
      </c>
      <c r="C84" s="4" t="s">
        <v>898</v>
      </c>
      <c r="D84" s="287" t="s">
        <v>20</v>
      </c>
      <c r="E84" s="287" t="s">
        <v>20</v>
      </c>
      <c r="F84" s="268" t="s">
        <v>21</v>
      </c>
      <c r="G84" s="268" t="s">
        <v>21</v>
      </c>
      <c r="H84" s="268" t="s">
        <v>21</v>
      </c>
      <c r="I84" s="268" t="s">
        <v>21</v>
      </c>
      <c r="J84" s="268" t="s">
        <v>21</v>
      </c>
    </row>
    <row r="85" spans="1:10" ht="17" x14ac:dyDescent="0.35">
      <c r="A85" s="3">
        <v>3.22</v>
      </c>
      <c r="B85" s="5">
        <v>5.22</v>
      </c>
      <c r="C85" s="4" t="s">
        <v>899</v>
      </c>
      <c r="D85" s="287" t="s">
        <v>20</v>
      </c>
      <c r="E85" s="268" t="s">
        <v>21</v>
      </c>
      <c r="F85" s="287" t="s">
        <v>20</v>
      </c>
      <c r="G85" s="268" t="s">
        <v>21</v>
      </c>
      <c r="H85" s="268" t="s">
        <v>21</v>
      </c>
      <c r="I85" s="268" t="s">
        <v>21</v>
      </c>
      <c r="J85" s="268" t="s">
        <v>21</v>
      </c>
    </row>
    <row r="86" spans="1:10" ht="17" x14ac:dyDescent="0.35">
      <c r="A86" s="3">
        <v>3.23</v>
      </c>
      <c r="B86" s="5">
        <v>5.23</v>
      </c>
      <c r="C86" s="4" t="s">
        <v>900</v>
      </c>
      <c r="D86" s="287" t="s">
        <v>20</v>
      </c>
      <c r="E86" s="287" t="s">
        <v>20</v>
      </c>
      <c r="F86" s="287" t="s">
        <v>20</v>
      </c>
      <c r="G86" s="287" t="s">
        <v>20</v>
      </c>
      <c r="H86" s="268" t="s">
        <v>21</v>
      </c>
      <c r="I86" s="268" t="s">
        <v>21</v>
      </c>
      <c r="J86" s="268" t="s">
        <v>21</v>
      </c>
    </row>
    <row r="87" spans="1:10" ht="17" x14ac:dyDescent="0.35">
      <c r="A87" s="1" t="s">
        <v>901</v>
      </c>
      <c r="B87" s="41" t="s">
        <v>902</v>
      </c>
      <c r="C87" s="6" t="s">
        <v>903</v>
      </c>
      <c r="D87" s="287" t="s">
        <v>20</v>
      </c>
      <c r="E87" s="287" t="s">
        <v>20</v>
      </c>
      <c r="F87" s="287" t="s">
        <v>20</v>
      </c>
      <c r="G87" s="287" t="s">
        <v>20</v>
      </c>
      <c r="H87" s="287" t="s">
        <v>20</v>
      </c>
      <c r="I87" s="268" t="s">
        <v>21</v>
      </c>
      <c r="J87" s="268" t="s">
        <v>21</v>
      </c>
    </row>
    <row r="88" spans="1:10" ht="17" x14ac:dyDescent="0.35">
      <c r="A88" s="1" t="s">
        <v>904</v>
      </c>
      <c r="B88" s="41" t="s">
        <v>905</v>
      </c>
      <c r="C88" s="8" t="s">
        <v>906</v>
      </c>
      <c r="D88" s="287" t="s">
        <v>20</v>
      </c>
      <c r="E88" s="287" t="s">
        <v>20</v>
      </c>
      <c r="F88" s="268" t="s">
        <v>21</v>
      </c>
      <c r="G88" s="268" t="s">
        <v>21</v>
      </c>
      <c r="H88" s="287" t="s">
        <v>20</v>
      </c>
      <c r="I88" s="287" t="s">
        <v>20</v>
      </c>
      <c r="J88" s="287" t="s">
        <v>20</v>
      </c>
    </row>
    <row r="89" spans="1:10" ht="13" x14ac:dyDescent="0.35">
      <c r="A89" s="1" t="s">
        <v>907</v>
      </c>
      <c r="B89" s="41" t="s">
        <v>908</v>
      </c>
      <c r="C89" s="6" t="s">
        <v>909</v>
      </c>
      <c r="D89" s="268" t="s">
        <v>21</v>
      </c>
      <c r="E89" s="268" t="s">
        <v>21</v>
      </c>
      <c r="F89" s="268" t="s">
        <v>21</v>
      </c>
      <c r="G89" s="268" t="s">
        <v>21</v>
      </c>
      <c r="H89" s="268" t="s">
        <v>21</v>
      </c>
      <c r="I89" s="268" t="s">
        <v>21</v>
      </c>
      <c r="J89" s="268" t="s">
        <v>21</v>
      </c>
    </row>
    <row r="90" spans="1:10" ht="17" x14ac:dyDescent="0.35">
      <c r="A90" s="1" t="s">
        <v>910</v>
      </c>
      <c r="B90" s="41" t="s">
        <v>911</v>
      </c>
      <c r="C90" s="8" t="s">
        <v>912</v>
      </c>
      <c r="D90" s="268" t="s">
        <v>21</v>
      </c>
      <c r="E90" s="268" t="s">
        <v>21</v>
      </c>
      <c r="F90" s="287" t="s">
        <v>20</v>
      </c>
      <c r="G90" s="268" t="s">
        <v>21</v>
      </c>
      <c r="H90" s="268" t="s">
        <v>21</v>
      </c>
      <c r="I90" s="268" t="s">
        <v>21</v>
      </c>
      <c r="J90" s="268" t="s">
        <v>21</v>
      </c>
    </row>
    <row r="91" spans="1:10" ht="17" x14ac:dyDescent="0.35">
      <c r="A91" s="1" t="s">
        <v>913</v>
      </c>
      <c r="B91" s="41" t="s">
        <v>914</v>
      </c>
      <c r="C91" s="6" t="s">
        <v>915</v>
      </c>
      <c r="D91" s="287" t="s">
        <v>20</v>
      </c>
      <c r="E91" s="287" t="s">
        <v>20</v>
      </c>
      <c r="F91" s="287" t="s">
        <v>20</v>
      </c>
      <c r="G91" s="287" t="s">
        <v>20</v>
      </c>
      <c r="H91" s="268" t="s">
        <v>21</v>
      </c>
      <c r="I91" s="268" t="s">
        <v>21</v>
      </c>
      <c r="J91" s="268" t="s">
        <v>21</v>
      </c>
    </row>
    <row r="92" spans="1:10" ht="17" x14ac:dyDescent="0.35">
      <c r="A92" s="1" t="s">
        <v>916</v>
      </c>
      <c r="B92" s="41" t="s">
        <v>917</v>
      </c>
      <c r="C92" s="6" t="s">
        <v>918</v>
      </c>
      <c r="D92" s="287" t="s">
        <v>20</v>
      </c>
      <c r="E92" s="268" t="s">
        <v>21</v>
      </c>
      <c r="F92" s="287" t="s">
        <v>20</v>
      </c>
      <c r="G92" s="268" t="s">
        <v>21</v>
      </c>
      <c r="H92" s="268" t="s">
        <v>21</v>
      </c>
      <c r="I92" s="268" t="s">
        <v>21</v>
      </c>
      <c r="J92" s="268" t="s">
        <v>21</v>
      </c>
    </row>
    <row r="93" spans="1:10" ht="26" x14ac:dyDescent="0.35">
      <c r="A93" s="3">
        <v>4.0999999999999996</v>
      </c>
      <c r="B93" s="5">
        <v>3.1</v>
      </c>
      <c r="C93" s="4" t="s">
        <v>919</v>
      </c>
      <c r="D93" s="287" t="s">
        <v>20</v>
      </c>
      <c r="E93" s="268" t="s">
        <v>21</v>
      </c>
      <c r="F93" s="268" t="s">
        <v>21</v>
      </c>
      <c r="G93" s="268" t="s">
        <v>21</v>
      </c>
      <c r="H93" s="287" t="s">
        <v>20</v>
      </c>
      <c r="I93" s="287" t="s">
        <v>20</v>
      </c>
      <c r="J93" s="268" t="s">
        <v>21</v>
      </c>
    </row>
    <row r="94" spans="1:10" ht="39" x14ac:dyDescent="0.35">
      <c r="A94" s="3">
        <v>4.2</v>
      </c>
      <c r="B94" s="5">
        <v>3.2</v>
      </c>
      <c r="C94" s="4" t="s">
        <v>920</v>
      </c>
      <c r="D94" s="287" t="s">
        <v>20</v>
      </c>
      <c r="E94" s="287" t="s">
        <v>20</v>
      </c>
      <c r="F94" s="287" t="s">
        <v>20</v>
      </c>
      <c r="G94" s="287" t="s">
        <v>20</v>
      </c>
      <c r="H94" s="287" t="s">
        <v>20</v>
      </c>
      <c r="I94" s="287" t="s">
        <v>20</v>
      </c>
      <c r="J94" s="287" t="s">
        <v>20</v>
      </c>
    </row>
    <row r="95" spans="1:10" ht="17" x14ac:dyDescent="0.35">
      <c r="A95" s="3">
        <v>4.3</v>
      </c>
      <c r="B95" s="5">
        <v>3.3</v>
      </c>
      <c r="C95" s="4" t="s">
        <v>921</v>
      </c>
      <c r="D95" s="287" t="s">
        <v>20</v>
      </c>
      <c r="E95" s="268" t="s">
        <v>21</v>
      </c>
      <c r="F95" s="287" t="s">
        <v>20</v>
      </c>
      <c r="G95" s="287" t="s">
        <v>20</v>
      </c>
      <c r="H95" s="287" t="s">
        <v>20</v>
      </c>
      <c r="I95" s="287" t="s">
        <v>20</v>
      </c>
      <c r="J95" s="287" t="s">
        <v>20</v>
      </c>
    </row>
    <row r="96" spans="1:10" ht="26" x14ac:dyDescent="0.35">
      <c r="A96" s="3">
        <v>4.4000000000000004</v>
      </c>
      <c r="B96" s="5">
        <v>3.4</v>
      </c>
      <c r="C96" s="4" t="s">
        <v>922</v>
      </c>
      <c r="D96" s="287" t="s">
        <v>20</v>
      </c>
      <c r="E96" s="268" t="s">
        <v>21</v>
      </c>
      <c r="F96" s="287" t="s">
        <v>20</v>
      </c>
      <c r="G96" s="287" t="s">
        <v>20</v>
      </c>
      <c r="H96" s="287" t="s">
        <v>20</v>
      </c>
      <c r="I96" s="287" t="s">
        <v>20</v>
      </c>
      <c r="J96" s="287" t="s">
        <v>20</v>
      </c>
    </row>
    <row r="97" spans="1:10" ht="26" x14ac:dyDescent="0.35">
      <c r="A97" s="3">
        <v>4.5</v>
      </c>
      <c r="B97" s="5">
        <v>3.5</v>
      </c>
      <c r="C97" s="4" t="s">
        <v>923</v>
      </c>
      <c r="D97" s="287" t="s">
        <v>20</v>
      </c>
      <c r="E97" s="268" t="s">
        <v>21</v>
      </c>
      <c r="F97" s="287" t="s">
        <v>20</v>
      </c>
      <c r="G97" s="287" t="s">
        <v>20</v>
      </c>
      <c r="H97" s="287" t="s">
        <v>20</v>
      </c>
      <c r="I97" s="287" t="s">
        <v>20</v>
      </c>
      <c r="J97" s="287" t="s">
        <v>20</v>
      </c>
    </row>
    <row r="98" spans="1:10" ht="17" x14ac:dyDescent="0.35">
      <c r="A98" s="3">
        <v>4.5999999999999996</v>
      </c>
      <c r="B98" s="5">
        <v>3.6</v>
      </c>
      <c r="C98" s="4" t="s">
        <v>924</v>
      </c>
      <c r="D98" s="287" t="s">
        <v>20</v>
      </c>
      <c r="E98" s="268" t="s">
        <v>21</v>
      </c>
      <c r="F98" s="287" t="s">
        <v>20</v>
      </c>
      <c r="G98" s="287" t="s">
        <v>20</v>
      </c>
      <c r="H98" s="287" t="s">
        <v>20</v>
      </c>
      <c r="I98" s="287" t="s">
        <v>20</v>
      </c>
      <c r="J98" s="268" t="s">
        <v>21</v>
      </c>
    </row>
    <row r="99" spans="1:10" ht="17" x14ac:dyDescent="0.35">
      <c r="A99" s="3">
        <v>4.7</v>
      </c>
      <c r="B99" s="5">
        <v>3.7</v>
      </c>
      <c r="C99" s="4" t="s">
        <v>925</v>
      </c>
      <c r="D99" s="287" t="s">
        <v>20</v>
      </c>
      <c r="E99" s="268" t="s">
        <v>21</v>
      </c>
      <c r="F99" s="268" t="s">
        <v>21</v>
      </c>
      <c r="G99" s="268" t="s">
        <v>21</v>
      </c>
      <c r="H99" s="268" t="s">
        <v>21</v>
      </c>
      <c r="I99" s="268" t="s">
        <v>21</v>
      </c>
      <c r="J99" s="268" t="s">
        <v>21</v>
      </c>
    </row>
    <row r="100" spans="1:10" ht="17" x14ac:dyDescent="0.35">
      <c r="A100" s="3">
        <v>4.8</v>
      </c>
      <c r="B100" s="5">
        <v>3.8</v>
      </c>
      <c r="C100" s="4" t="s">
        <v>926</v>
      </c>
      <c r="D100" s="287" t="s">
        <v>20</v>
      </c>
      <c r="E100" s="268" t="s">
        <v>21</v>
      </c>
      <c r="F100" s="287" t="s">
        <v>20</v>
      </c>
      <c r="G100" s="287" t="s">
        <v>20</v>
      </c>
      <c r="H100" s="287" t="s">
        <v>20</v>
      </c>
      <c r="I100" s="287" t="s">
        <v>20</v>
      </c>
      <c r="J100" s="287" t="s">
        <v>20</v>
      </c>
    </row>
    <row r="101" spans="1:10" ht="17" x14ac:dyDescent="0.35">
      <c r="A101" s="3">
        <v>4.9000000000000004</v>
      </c>
      <c r="B101" s="5">
        <v>3.9</v>
      </c>
      <c r="C101" s="7" t="s">
        <v>927</v>
      </c>
      <c r="D101" s="287" t="s">
        <v>20</v>
      </c>
      <c r="E101" s="268" t="s">
        <v>21</v>
      </c>
      <c r="F101" s="287" t="s">
        <v>20</v>
      </c>
      <c r="G101" s="268" t="s">
        <v>21</v>
      </c>
      <c r="H101" s="268" t="s">
        <v>21</v>
      </c>
      <c r="I101" s="268" t="s">
        <v>21</v>
      </c>
      <c r="J101" s="268" t="s">
        <v>21</v>
      </c>
    </row>
    <row r="102" spans="1:10" ht="17" x14ac:dyDescent="0.35">
      <c r="A102" s="3" t="s">
        <v>373</v>
      </c>
      <c r="B102" s="5" t="s">
        <v>146</v>
      </c>
      <c r="C102" s="4" t="s">
        <v>928</v>
      </c>
      <c r="D102" s="287" t="s">
        <v>20</v>
      </c>
      <c r="E102" s="268" t="s">
        <v>21</v>
      </c>
      <c r="F102" s="268" t="s">
        <v>21</v>
      </c>
      <c r="G102" s="268" t="s">
        <v>21</v>
      </c>
      <c r="H102" s="287" t="s">
        <v>20</v>
      </c>
      <c r="I102" s="287" t="s">
        <v>20</v>
      </c>
      <c r="J102" s="268" t="s">
        <v>21</v>
      </c>
    </row>
    <row r="103" spans="1:10" ht="26" x14ac:dyDescent="0.35">
      <c r="A103" s="3">
        <v>4.1100000000000003</v>
      </c>
      <c r="B103" s="5">
        <v>3.11</v>
      </c>
      <c r="C103" s="4" t="s">
        <v>929</v>
      </c>
      <c r="D103" s="287" t="s">
        <v>20</v>
      </c>
      <c r="E103" s="268" t="s">
        <v>21</v>
      </c>
      <c r="F103" s="287" t="s">
        <v>20</v>
      </c>
      <c r="G103" s="287" t="s">
        <v>20</v>
      </c>
      <c r="H103" s="287" t="s">
        <v>20</v>
      </c>
      <c r="I103" s="287" t="s">
        <v>20</v>
      </c>
      <c r="J103" s="287" t="s">
        <v>20</v>
      </c>
    </row>
    <row r="104" spans="1:10" ht="17" x14ac:dyDescent="0.35">
      <c r="A104" s="3">
        <v>4.12</v>
      </c>
      <c r="B104" s="5">
        <v>3.12</v>
      </c>
      <c r="C104" s="4" t="s">
        <v>930</v>
      </c>
      <c r="D104" s="287" t="s">
        <v>20</v>
      </c>
      <c r="E104" s="268" t="s">
        <v>21</v>
      </c>
      <c r="F104" s="268" t="s">
        <v>21</v>
      </c>
      <c r="G104" s="268" t="s">
        <v>21</v>
      </c>
      <c r="H104" s="268" t="s">
        <v>21</v>
      </c>
      <c r="I104" s="268" t="s">
        <v>21</v>
      </c>
      <c r="J104" s="287" t="s">
        <v>20</v>
      </c>
    </row>
    <row r="105" spans="1:10" ht="26" x14ac:dyDescent="0.35">
      <c r="A105" s="3">
        <v>4.13</v>
      </c>
      <c r="B105" s="5">
        <v>3.13</v>
      </c>
      <c r="C105" s="4" t="s">
        <v>931</v>
      </c>
      <c r="D105" s="287" t="s">
        <v>20</v>
      </c>
      <c r="E105" s="268" t="s">
        <v>21</v>
      </c>
      <c r="F105" s="287" t="s">
        <v>20</v>
      </c>
      <c r="G105" s="287" t="s">
        <v>20</v>
      </c>
      <c r="H105" s="287" t="s">
        <v>20</v>
      </c>
      <c r="I105" s="287" t="s">
        <v>20</v>
      </c>
      <c r="J105" s="287" t="s">
        <v>20</v>
      </c>
    </row>
    <row r="106" spans="1:10" ht="17" x14ac:dyDescent="0.35">
      <c r="A106" s="3">
        <v>4.1399999999999997</v>
      </c>
      <c r="B106" s="5">
        <v>3.14</v>
      </c>
      <c r="C106" s="4" t="s">
        <v>932</v>
      </c>
      <c r="D106" s="287" t="s">
        <v>20</v>
      </c>
      <c r="E106" s="268" t="s">
        <v>21</v>
      </c>
      <c r="F106" s="287" t="s">
        <v>20</v>
      </c>
      <c r="G106" s="287" t="s">
        <v>20</v>
      </c>
      <c r="H106" s="287" t="s">
        <v>20</v>
      </c>
      <c r="I106" s="287" t="s">
        <v>20</v>
      </c>
      <c r="J106" s="287" t="s">
        <v>20</v>
      </c>
    </row>
    <row r="107" spans="1:10" ht="26" x14ac:dyDescent="0.35">
      <c r="A107" s="3">
        <v>4.1500000000000004</v>
      </c>
      <c r="B107" s="5">
        <v>3.15</v>
      </c>
      <c r="C107" s="4" t="s">
        <v>933</v>
      </c>
      <c r="D107" s="268" t="s">
        <v>21</v>
      </c>
      <c r="E107" s="268" t="s">
        <v>21</v>
      </c>
      <c r="F107" s="268" t="s">
        <v>21</v>
      </c>
      <c r="G107" s="268" t="s">
        <v>21</v>
      </c>
      <c r="H107" s="268" t="s">
        <v>21</v>
      </c>
      <c r="I107" s="268" t="s">
        <v>21</v>
      </c>
      <c r="J107" s="287" t="s">
        <v>20</v>
      </c>
    </row>
    <row r="108" spans="1:10" ht="17" x14ac:dyDescent="0.35">
      <c r="A108" s="3">
        <v>4.16</v>
      </c>
      <c r="B108" s="5">
        <v>3.16</v>
      </c>
      <c r="C108" s="4" t="s">
        <v>934</v>
      </c>
      <c r="D108" s="268" t="s">
        <v>21</v>
      </c>
      <c r="E108" s="268" t="s">
        <v>21</v>
      </c>
      <c r="F108" s="268" t="s">
        <v>21</v>
      </c>
      <c r="G108" s="268" t="s">
        <v>21</v>
      </c>
      <c r="H108" s="287" t="s">
        <v>20</v>
      </c>
      <c r="I108" s="287" t="s">
        <v>20</v>
      </c>
      <c r="J108" s="287" t="s">
        <v>20</v>
      </c>
    </row>
    <row r="109" spans="1:10" ht="26" x14ac:dyDescent="0.35">
      <c r="A109" s="3">
        <v>4.17</v>
      </c>
      <c r="B109" s="5">
        <v>3.17</v>
      </c>
      <c r="C109" s="4" t="s">
        <v>935</v>
      </c>
      <c r="D109" s="287" t="s">
        <v>20</v>
      </c>
      <c r="E109" s="268" t="s">
        <v>21</v>
      </c>
      <c r="F109" s="287" t="s">
        <v>20</v>
      </c>
      <c r="G109" s="287" t="s">
        <v>20</v>
      </c>
      <c r="H109" s="287" t="s">
        <v>20</v>
      </c>
      <c r="I109" s="268" t="s">
        <v>21</v>
      </c>
      <c r="J109" s="268" t="s">
        <v>21</v>
      </c>
    </row>
    <row r="110" spans="1:10" ht="33.75" customHeight="1" x14ac:dyDescent="0.35">
      <c r="A110" s="1" t="s">
        <v>936</v>
      </c>
      <c r="B110" s="41" t="s">
        <v>937</v>
      </c>
      <c r="C110" s="16" t="s">
        <v>938</v>
      </c>
      <c r="D110" s="287" t="s">
        <v>20</v>
      </c>
      <c r="E110" s="268" t="s">
        <v>21</v>
      </c>
      <c r="F110" s="287" t="s">
        <v>20</v>
      </c>
      <c r="G110" s="287" t="s">
        <v>20</v>
      </c>
      <c r="H110" s="287" t="s">
        <v>20</v>
      </c>
      <c r="I110" s="287" t="s">
        <v>20</v>
      </c>
      <c r="J110" s="287" t="s">
        <v>20</v>
      </c>
    </row>
    <row r="111" spans="1:10" ht="26" x14ac:dyDescent="0.35">
      <c r="A111" s="1" t="s">
        <v>939</v>
      </c>
      <c r="B111" s="41" t="s">
        <v>940</v>
      </c>
      <c r="C111" s="16" t="s">
        <v>941</v>
      </c>
      <c r="D111" s="287" t="s">
        <v>20</v>
      </c>
      <c r="E111" s="268" t="s">
        <v>21</v>
      </c>
      <c r="F111" s="287" t="s">
        <v>20</v>
      </c>
      <c r="G111" s="287" t="s">
        <v>20</v>
      </c>
      <c r="H111" s="287" t="s">
        <v>20</v>
      </c>
      <c r="I111" s="287" t="s">
        <v>20</v>
      </c>
      <c r="J111" s="268" t="s">
        <v>21</v>
      </c>
    </row>
    <row r="112" spans="1:10" ht="39" x14ac:dyDescent="0.35">
      <c r="A112" s="3">
        <v>5.0999999999999996</v>
      </c>
      <c r="B112" s="5">
        <v>4.0999999999999996</v>
      </c>
      <c r="C112" s="4" t="s">
        <v>942</v>
      </c>
      <c r="D112" s="268" t="s">
        <v>21</v>
      </c>
      <c r="E112" s="268" t="s">
        <v>21</v>
      </c>
      <c r="F112" s="268" t="s">
        <v>21</v>
      </c>
      <c r="G112" s="268" t="s">
        <v>21</v>
      </c>
      <c r="H112" s="268" t="s">
        <v>21</v>
      </c>
      <c r="I112" s="268" t="s">
        <v>21</v>
      </c>
      <c r="J112" s="268" t="s">
        <v>21</v>
      </c>
    </row>
    <row r="113" spans="1:10" ht="13" x14ac:dyDescent="0.35">
      <c r="A113" s="1" t="s">
        <v>943</v>
      </c>
      <c r="B113" s="41" t="s">
        <v>944</v>
      </c>
      <c r="C113" s="16" t="s">
        <v>945</v>
      </c>
      <c r="D113" s="268" t="s">
        <v>21</v>
      </c>
      <c r="E113" s="268" t="s">
        <v>21</v>
      </c>
      <c r="F113" s="268" t="s">
        <v>21</v>
      </c>
      <c r="G113" s="268" t="s">
        <v>21</v>
      </c>
      <c r="H113" s="268" t="s">
        <v>21</v>
      </c>
      <c r="I113" s="268" t="s">
        <v>21</v>
      </c>
      <c r="J113" s="268" t="s">
        <v>21</v>
      </c>
    </row>
    <row r="114" spans="1:10" ht="17" x14ac:dyDescent="0.35">
      <c r="A114" s="3">
        <v>5.3</v>
      </c>
      <c r="B114" s="5">
        <v>4.3</v>
      </c>
      <c r="C114" s="4" t="s">
        <v>946</v>
      </c>
      <c r="D114" s="287" t="s">
        <v>20</v>
      </c>
      <c r="E114" s="268" t="s">
        <v>21</v>
      </c>
      <c r="F114" s="268" t="s">
        <v>21</v>
      </c>
      <c r="G114" s="268" t="s">
        <v>21</v>
      </c>
      <c r="H114" s="287" t="s">
        <v>20</v>
      </c>
      <c r="I114" s="287" t="s">
        <v>20</v>
      </c>
      <c r="J114" s="287" t="s">
        <v>20</v>
      </c>
    </row>
    <row r="115" spans="1:10" ht="17" x14ac:dyDescent="0.35">
      <c r="A115" s="3">
        <v>5.4</v>
      </c>
      <c r="B115" s="5">
        <v>4.4000000000000004</v>
      </c>
      <c r="C115" s="7" t="s">
        <v>947</v>
      </c>
      <c r="D115" s="287" t="s">
        <v>20</v>
      </c>
      <c r="E115" s="268" t="s">
        <v>21</v>
      </c>
      <c r="F115" s="268" t="s">
        <v>21</v>
      </c>
      <c r="G115" s="268" t="s">
        <v>21</v>
      </c>
      <c r="H115" s="287" t="s">
        <v>20</v>
      </c>
      <c r="I115" s="287" t="s">
        <v>20</v>
      </c>
      <c r="J115" s="268" t="s">
        <v>21</v>
      </c>
    </row>
    <row r="116" spans="1:10" ht="17" x14ac:dyDescent="0.35">
      <c r="A116" s="3">
        <v>5.5</v>
      </c>
      <c r="B116" s="5">
        <v>4.5</v>
      </c>
      <c r="C116" s="4" t="s">
        <v>948</v>
      </c>
      <c r="D116" s="287" t="s">
        <v>20</v>
      </c>
      <c r="E116" s="268" t="s">
        <v>21</v>
      </c>
      <c r="F116" s="268" t="s">
        <v>21</v>
      </c>
      <c r="G116" s="268" t="s">
        <v>21</v>
      </c>
      <c r="H116" s="287" t="s">
        <v>20</v>
      </c>
      <c r="I116" s="268" t="s">
        <v>21</v>
      </c>
      <c r="J116" s="268" t="s">
        <v>21</v>
      </c>
    </row>
    <row r="117" spans="1:10" ht="13" x14ac:dyDescent="0.35">
      <c r="A117" s="3">
        <v>5.6</v>
      </c>
      <c r="B117" s="5">
        <v>4.5999999999999996</v>
      </c>
      <c r="C117" s="4" t="s">
        <v>949</v>
      </c>
      <c r="D117" s="268" t="s">
        <v>21</v>
      </c>
      <c r="E117" s="268" t="s">
        <v>21</v>
      </c>
      <c r="F117" s="268" t="s">
        <v>21</v>
      </c>
      <c r="G117" s="268" t="s">
        <v>21</v>
      </c>
      <c r="H117" s="268" t="s">
        <v>21</v>
      </c>
      <c r="I117" s="268" t="s">
        <v>21</v>
      </c>
      <c r="J117" s="268" t="s">
        <v>21</v>
      </c>
    </row>
    <row r="118" spans="1:10" ht="26" x14ac:dyDescent="0.35">
      <c r="A118" s="3">
        <v>5.7</v>
      </c>
      <c r="B118" s="5">
        <v>4.7</v>
      </c>
      <c r="C118" s="4" t="s">
        <v>950</v>
      </c>
      <c r="D118" s="287" t="s">
        <v>20</v>
      </c>
      <c r="E118" s="268" t="s">
        <v>21</v>
      </c>
      <c r="F118" s="268" t="s">
        <v>21</v>
      </c>
      <c r="G118" s="268" t="s">
        <v>21</v>
      </c>
      <c r="H118" s="287" t="s">
        <v>20</v>
      </c>
      <c r="I118" s="268" t="s">
        <v>21</v>
      </c>
      <c r="J118" s="268" t="s">
        <v>21</v>
      </c>
    </row>
    <row r="119" spans="1:10" ht="26" x14ac:dyDescent="0.35">
      <c r="A119" s="1" t="s">
        <v>951</v>
      </c>
      <c r="B119" s="41" t="s">
        <v>952</v>
      </c>
      <c r="C119" s="16" t="s">
        <v>953</v>
      </c>
      <c r="D119" s="287" t="s">
        <v>20</v>
      </c>
      <c r="E119" s="268" t="s">
        <v>21</v>
      </c>
      <c r="F119" s="268" t="s">
        <v>21</v>
      </c>
      <c r="G119" s="268" t="s">
        <v>21</v>
      </c>
      <c r="H119" s="268" t="s">
        <v>21</v>
      </c>
      <c r="I119" s="268" t="s">
        <v>21</v>
      </c>
      <c r="J119" s="287" t="s">
        <v>20</v>
      </c>
    </row>
    <row r="120" spans="1:10" ht="26" x14ac:dyDescent="0.35">
      <c r="A120" s="1" t="s">
        <v>954</v>
      </c>
      <c r="B120" s="41" t="s">
        <v>955</v>
      </c>
      <c r="C120" s="16" t="s">
        <v>956</v>
      </c>
      <c r="D120" s="287" t="s">
        <v>20</v>
      </c>
      <c r="E120" s="268" t="s">
        <v>21</v>
      </c>
      <c r="F120" s="268" t="s">
        <v>21</v>
      </c>
      <c r="G120" s="268" t="s">
        <v>21</v>
      </c>
      <c r="H120" s="268" t="s">
        <v>21</v>
      </c>
      <c r="I120" s="268" t="s">
        <v>21</v>
      </c>
      <c r="J120" s="287" t="s">
        <v>20</v>
      </c>
    </row>
    <row r="121" spans="1:10" ht="17" x14ac:dyDescent="0.35">
      <c r="A121" s="1" t="s">
        <v>957</v>
      </c>
      <c r="B121" s="41" t="s">
        <v>958</v>
      </c>
      <c r="C121" s="16" t="s">
        <v>959</v>
      </c>
      <c r="D121" s="287" t="s">
        <v>20</v>
      </c>
      <c r="E121" s="268" t="s">
        <v>21</v>
      </c>
      <c r="F121" s="287" t="s">
        <v>20</v>
      </c>
      <c r="G121" s="287" t="s">
        <v>20</v>
      </c>
      <c r="H121" s="287" t="s">
        <v>20</v>
      </c>
      <c r="I121" s="287" t="s">
        <v>20</v>
      </c>
      <c r="J121" s="287" t="s">
        <v>20</v>
      </c>
    </row>
    <row r="122" spans="1:10" ht="17" x14ac:dyDescent="0.35">
      <c r="A122" s="1" t="s">
        <v>960</v>
      </c>
      <c r="B122" s="41" t="s">
        <v>961</v>
      </c>
      <c r="C122" s="8" t="s">
        <v>962</v>
      </c>
      <c r="D122" s="268" t="s">
        <v>21</v>
      </c>
      <c r="E122" s="268" t="s">
        <v>21</v>
      </c>
      <c r="F122" s="287" t="s">
        <v>20</v>
      </c>
      <c r="G122" s="268" t="s">
        <v>21</v>
      </c>
      <c r="H122" s="287" t="s">
        <v>20</v>
      </c>
      <c r="I122" s="287" t="s">
        <v>20</v>
      </c>
      <c r="J122" s="268" t="s">
        <v>21</v>
      </c>
    </row>
    <row r="123" spans="1:10" ht="26" x14ac:dyDescent="0.35">
      <c r="A123" s="1" t="s">
        <v>963</v>
      </c>
      <c r="B123" s="41" t="s">
        <v>964</v>
      </c>
      <c r="C123" s="16" t="s">
        <v>965</v>
      </c>
      <c r="D123" s="287" t="s">
        <v>20</v>
      </c>
      <c r="E123" s="268" t="s">
        <v>21</v>
      </c>
      <c r="F123" s="287" t="s">
        <v>20</v>
      </c>
      <c r="G123" s="287" t="s">
        <v>20</v>
      </c>
      <c r="H123" s="268" t="s">
        <v>21</v>
      </c>
      <c r="I123" s="268" t="s">
        <v>21</v>
      </c>
      <c r="J123" s="287" t="s">
        <v>20</v>
      </c>
    </row>
    <row r="124" spans="1:10" ht="26" x14ac:dyDescent="0.35">
      <c r="A124" s="1" t="s">
        <v>966</v>
      </c>
      <c r="B124" s="41" t="s">
        <v>967</v>
      </c>
      <c r="C124" s="16" t="s">
        <v>968</v>
      </c>
      <c r="D124" s="287" t="s">
        <v>20</v>
      </c>
      <c r="E124" s="268" t="s">
        <v>21</v>
      </c>
      <c r="F124" s="287" t="s">
        <v>20</v>
      </c>
      <c r="G124" s="268" t="s">
        <v>21</v>
      </c>
      <c r="H124" s="287" t="s">
        <v>20</v>
      </c>
      <c r="I124" s="287" t="s">
        <v>20</v>
      </c>
      <c r="J124" s="287" t="s">
        <v>20</v>
      </c>
    </row>
    <row r="125" spans="1:10" ht="17" x14ac:dyDescent="0.35">
      <c r="A125" s="1" t="s">
        <v>969</v>
      </c>
      <c r="B125" s="41" t="s">
        <v>970</v>
      </c>
      <c r="C125" s="8" t="s">
        <v>971</v>
      </c>
      <c r="D125" s="287" t="s">
        <v>20</v>
      </c>
      <c r="E125" s="268" t="s">
        <v>21</v>
      </c>
      <c r="F125" s="268" t="s">
        <v>21</v>
      </c>
      <c r="G125" s="268" t="s">
        <v>21</v>
      </c>
      <c r="H125" s="287" t="s">
        <v>20</v>
      </c>
      <c r="I125" s="287" t="s">
        <v>20</v>
      </c>
      <c r="J125" s="287" t="s">
        <v>20</v>
      </c>
    </row>
    <row r="126" spans="1:10" ht="26" x14ac:dyDescent="0.35">
      <c r="A126" s="3">
        <v>5.15</v>
      </c>
      <c r="B126" s="5">
        <v>6.1</v>
      </c>
      <c r="C126" s="4" t="s">
        <v>972</v>
      </c>
      <c r="D126" s="287" t="s">
        <v>20</v>
      </c>
      <c r="E126" s="268" t="s">
        <v>21</v>
      </c>
      <c r="F126" s="268" t="s">
        <v>21</v>
      </c>
      <c r="G126" s="268" t="s">
        <v>21</v>
      </c>
      <c r="H126" s="287" t="s">
        <v>20</v>
      </c>
      <c r="I126" s="268" t="s">
        <v>21</v>
      </c>
      <c r="J126" s="268" t="s">
        <v>21</v>
      </c>
    </row>
    <row r="127" spans="1:10" ht="17" x14ac:dyDescent="0.35">
      <c r="A127" s="3">
        <v>5.16</v>
      </c>
      <c r="B127" s="5">
        <v>6.2</v>
      </c>
      <c r="C127" s="4" t="s">
        <v>973</v>
      </c>
      <c r="D127" s="287" t="s">
        <v>20</v>
      </c>
      <c r="E127" s="268" t="s">
        <v>21</v>
      </c>
      <c r="F127" s="268" t="s">
        <v>21</v>
      </c>
      <c r="G127" s="268" t="s">
        <v>21</v>
      </c>
      <c r="H127" s="268" t="s">
        <v>21</v>
      </c>
      <c r="I127" s="268" t="s">
        <v>21</v>
      </c>
      <c r="J127" s="268" t="s">
        <v>21</v>
      </c>
    </row>
    <row r="128" spans="1:10" ht="17" x14ac:dyDescent="0.35">
      <c r="A128" s="3">
        <v>5.17</v>
      </c>
      <c r="B128" s="5">
        <v>6.3</v>
      </c>
      <c r="C128" s="4" t="s">
        <v>974</v>
      </c>
      <c r="D128" s="287" t="s">
        <v>20</v>
      </c>
      <c r="E128" s="268" t="s">
        <v>21</v>
      </c>
      <c r="F128" s="268" t="s">
        <v>21</v>
      </c>
      <c r="G128" s="268" t="s">
        <v>21</v>
      </c>
      <c r="H128" s="268" t="s">
        <v>21</v>
      </c>
      <c r="I128" s="268" t="s">
        <v>21</v>
      </c>
      <c r="J128" s="268" t="s">
        <v>21</v>
      </c>
    </row>
    <row r="129" spans="1:10" ht="17" x14ac:dyDescent="0.35">
      <c r="A129" s="3">
        <v>5.18</v>
      </c>
      <c r="B129" s="5">
        <v>6.4</v>
      </c>
      <c r="C129" s="4" t="s">
        <v>975</v>
      </c>
      <c r="D129" s="287" t="s">
        <v>20</v>
      </c>
      <c r="E129" s="268" t="s">
        <v>21</v>
      </c>
      <c r="F129" s="268" t="s">
        <v>21</v>
      </c>
      <c r="G129" s="268" t="s">
        <v>21</v>
      </c>
      <c r="H129" s="268" t="s">
        <v>21</v>
      </c>
      <c r="I129" s="268" t="s">
        <v>21</v>
      </c>
      <c r="J129" s="287" t="s">
        <v>20</v>
      </c>
    </row>
    <row r="130" spans="1:10" ht="17" x14ac:dyDescent="0.35">
      <c r="A130" s="3">
        <v>5.19</v>
      </c>
      <c r="B130" s="5">
        <v>6.5</v>
      </c>
      <c r="C130" s="4" t="s">
        <v>976</v>
      </c>
      <c r="D130" s="287" t="s">
        <v>20</v>
      </c>
      <c r="E130" s="268" t="s">
        <v>21</v>
      </c>
      <c r="F130" s="268" t="s">
        <v>21</v>
      </c>
      <c r="G130" s="268" t="s">
        <v>21</v>
      </c>
      <c r="H130" s="287" t="s">
        <v>20</v>
      </c>
      <c r="I130" s="287" t="s">
        <v>20</v>
      </c>
      <c r="J130" s="268" t="s">
        <v>21</v>
      </c>
    </row>
    <row r="131" spans="1:10" ht="39" x14ac:dyDescent="0.35">
      <c r="A131" s="3" t="s">
        <v>896</v>
      </c>
      <c r="B131" s="5">
        <v>6.6</v>
      </c>
      <c r="C131" s="4" t="s">
        <v>977</v>
      </c>
      <c r="D131" s="287" t="s">
        <v>20</v>
      </c>
      <c r="E131" s="268" t="s">
        <v>21</v>
      </c>
      <c r="F131" s="268" t="s">
        <v>21</v>
      </c>
      <c r="G131" s="268" t="s">
        <v>21</v>
      </c>
      <c r="H131" s="287" t="s">
        <v>20</v>
      </c>
      <c r="I131" s="287" t="s">
        <v>20</v>
      </c>
      <c r="J131" s="287" t="s">
        <v>20</v>
      </c>
    </row>
    <row r="132" spans="1:10" ht="26" x14ac:dyDescent="0.35">
      <c r="A132" s="3">
        <v>5.21</v>
      </c>
      <c r="B132" s="5">
        <v>6.7</v>
      </c>
      <c r="C132" s="4" t="s">
        <v>978</v>
      </c>
      <c r="D132" s="268" t="s">
        <v>21</v>
      </c>
      <c r="E132" s="268" t="s">
        <v>21</v>
      </c>
      <c r="F132" s="268" t="s">
        <v>21</v>
      </c>
      <c r="G132" s="268" t="s">
        <v>21</v>
      </c>
      <c r="H132" s="268" t="s">
        <v>21</v>
      </c>
      <c r="I132" s="268" t="s">
        <v>21</v>
      </c>
      <c r="J132" s="268" t="s">
        <v>21</v>
      </c>
    </row>
    <row r="133" spans="1:10" ht="26" x14ac:dyDescent="0.35">
      <c r="A133" s="3">
        <v>5.22</v>
      </c>
      <c r="B133" s="5">
        <v>6.8</v>
      </c>
      <c r="C133" s="4" t="s">
        <v>979</v>
      </c>
      <c r="D133" s="287" t="s">
        <v>20</v>
      </c>
      <c r="E133" s="268" t="s">
        <v>21</v>
      </c>
      <c r="F133" s="268" t="s">
        <v>21</v>
      </c>
      <c r="G133" s="268" t="s">
        <v>21</v>
      </c>
      <c r="H133" s="287" t="s">
        <v>20</v>
      </c>
      <c r="I133" s="268" t="s">
        <v>21</v>
      </c>
      <c r="J133" s="268" t="s">
        <v>21</v>
      </c>
    </row>
    <row r="134" spans="1:10" ht="13" x14ac:dyDescent="0.35">
      <c r="A134" s="3">
        <v>6.1</v>
      </c>
      <c r="B134" s="5">
        <v>7.1</v>
      </c>
      <c r="C134" s="4" t="s">
        <v>980</v>
      </c>
      <c r="D134" s="268" t="s">
        <v>21</v>
      </c>
      <c r="E134" s="268" t="s">
        <v>21</v>
      </c>
      <c r="F134" s="268" t="s">
        <v>21</v>
      </c>
      <c r="G134" s="268" t="s">
        <v>21</v>
      </c>
      <c r="H134" s="268" t="s">
        <v>21</v>
      </c>
      <c r="I134" s="268" t="s">
        <v>21</v>
      </c>
      <c r="J134" s="268" t="s">
        <v>21</v>
      </c>
    </row>
    <row r="135" spans="1:10" ht="17" x14ac:dyDescent="0.35">
      <c r="A135" s="3">
        <v>6.2</v>
      </c>
      <c r="B135" s="5">
        <v>7.2</v>
      </c>
      <c r="C135" s="4" t="s">
        <v>981</v>
      </c>
      <c r="D135" s="287" t="s">
        <v>20</v>
      </c>
      <c r="E135" s="287" t="s">
        <v>20</v>
      </c>
      <c r="F135" s="287" t="s">
        <v>20</v>
      </c>
      <c r="G135" s="287" t="s">
        <v>20</v>
      </c>
      <c r="H135" s="287" t="s">
        <v>20</v>
      </c>
      <c r="I135" s="287" t="s">
        <v>20</v>
      </c>
      <c r="J135" s="287" t="s">
        <v>20</v>
      </c>
    </row>
    <row r="136" spans="1:10" ht="17" x14ac:dyDescent="0.35">
      <c r="A136" s="3">
        <v>6.3</v>
      </c>
      <c r="B136" s="5">
        <v>7.3</v>
      </c>
      <c r="C136" s="4" t="s">
        <v>982</v>
      </c>
      <c r="D136" s="287" t="s">
        <v>20</v>
      </c>
      <c r="E136" s="287" t="s">
        <v>20</v>
      </c>
      <c r="F136" s="287" t="s">
        <v>20</v>
      </c>
      <c r="G136" s="287" t="s">
        <v>20</v>
      </c>
      <c r="H136" s="287" t="s">
        <v>20</v>
      </c>
      <c r="I136" s="287" t="s">
        <v>20</v>
      </c>
      <c r="J136" s="287" t="s">
        <v>20</v>
      </c>
    </row>
    <row r="137" spans="1:10" ht="17" x14ac:dyDescent="0.35">
      <c r="A137" s="3">
        <v>6.4</v>
      </c>
      <c r="B137" s="5">
        <v>7.4</v>
      </c>
      <c r="C137" s="4" t="s">
        <v>983</v>
      </c>
      <c r="D137" s="287" t="s">
        <v>20</v>
      </c>
      <c r="E137" s="287" t="s">
        <v>20</v>
      </c>
      <c r="F137" s="287" t="s">
        <v>20</v>
      </c>
      <c r="G137" s="287" t="s">
        <v>20</v>
      </c>
      <c r="H137" s="287" t="s">
        <v>20</v>
      </c>
      <c r="I137" s="287" t="s">
        <v>20</v>
      </c>
      <c r="J137" s="287" t="s">
        <v>20</v>
      </c>
    </row>
    <row r="138" spans="1:10" ht="17" x14ac:dyDescent="0.35">
      <c r="A138" s="3">
        <v>6.5</v>
      </c>
      <c r="B138" s="5">
        <v>7.5</v>
      </c>
      <c r="C138" s="4" t="s">
        <v>984</v>
      </c>
      <c r="D138" s="287" t="s">
        <v>20</v>
      </c>
      <c r="E138" s="287" t="s">
        <v>20</v>
      </c>
      <c r="F138" s="268" t="s">
        <v>21</v>
      </c>
      <c r="G138" s="268" t="s">
        <v>21</v>
      </c>
      <c r="H138" s="287" t="s">
        <v>20</v>
      </c>
      <c r="I138" s="287" t="s">
        <v>20</v>
      </c>
      <c r="J138" s="287" t="s">
        <v>20</v>
      </c>
    </row>
    <row r="139" spans="1:10" ht="17" x14ac:dyDescent="0.35">
      <c r="A139" s="3">
        <v>6.6</v>
      </c>
      <c r="B139" s="5">
        <v>7.6</v>
      </c>
      <c r="C139" s="7" t="s">
        <v>985</v>
      </c>
      <c r="D139" s="287" t="s">
        <v>20</v>
      </c>
      <c r="E139" s="287" t="s">
        <v>20</v>
      </c>
      <c r="F139" s="287" t="s">
        <v>20</v>
      </c>
      <c r="G139" s="268" t="s">
        <v>21</v>
      </c>
      <c r="H139" s="268" t="s">
        <v>21</v>
      </c>
      <c r="I139" s="268" t="s">
        <v>21</v>
      </c>
      <c r="J139" s="268" t="s">
        <v>21</v>
      </c>
    </row>
    <row r="140" spans="1:10" ht="17" x14ac:dyDescent="0.35">
      <c r="A140" s="3">
        <v>6.7</v>
      </c>
      <c r="B140" s="5">
        <v>7.7</v>
      </c>
      <c r="C140" s="4" t="s">
        <v>986</v>
      </c>
      <c r="D140" s="268" t="s">
        <v>21</v>
      </c>
      <c r="E140" s="268" t="s">
        <v>21</v>
      </c>
      <c r="F140" s="287" t="s">
        <v>20</v>
      </c>
      <c r="G140" s="268" t="s">
        <v>21</v>
      </c>
      <c r="H140" s="268" t="s">
        <v>21</v>
      </c>
      <c r="I140" s="268" t="s">
        <v>21</v>
      </c>
      <c r="J140" s="268" t="s">
        <v>21</v>
      </c>
    </row>
    <row r="141" spans="1:10" ht="17" x14ac:dyDescent="0.35">
      <c r="A141" s="3">
        <v>6.8</v>
      </c>
      <c r="B141" s="5">
        <v>7.8</v>
      </c>
      <c r="C141" s="4" t="s">
        <v>987</v>
      </c>
      <c r="D141" s="268" t="s">
        <v>21</v>
      </c>
      <c r="E141" s="268" t="s">
        <v>21</v>
      </c>
      <c r="F141" s="287" t="s">
        <v>20</v>
      </c>
      <c r="G141" s="287" t="s">
        <v>20</v>
      </c>
      <c r="H141" s="287" t="s">
        <v>20</v>
      </c>
      <c r="I141" s="287" t="s">
        <v>20</v>
      </c>
      <c r="J141" s="287" t="s">
        <v>20</v>
      </c>
    </row>
    <row r="142" spans="1:10" ht="17" x14ac:dyDescent="0.35">
      <c r="A142" s="1" t="s">
        <v>988</v>
      </c>
      <c r="B142" s="41" t="s">
        <v>989</v>
      </c>
      <c r="C142" s="6" t="s">
        <v>990</v>
      </c>
      <c r="D142" s="268" t="s">
        <v>21</v>
      </c>
      <c r="E142" s="268" t="s">
        <v>21</v>
      </c>
      <c r="F142" s="287" t="s">
        <v>20</v>
      </c>
      <c r="G142" s="287" t="s">
        <v>20</v>
      </c>
      <c r="H142" s="287" t="s">
        <v>20</v>
      </c>
      <c r="I142" s="287" t="s">
        <v>20</v>
      </c>
      <c r="J142" s="268" t="s">
        <v>21</v>
      </c>
    </row>
    <row r="143" spans="1:10" ht="26" x14ac:dyDescent="0.35">
      <c r="A143" s="1" t="s">
        <v>991</v>
      </c>
      <c r="B143" s="41" t="s">
        <v>992</v>
      </c>
      <c r="C143" s="6" t="s">
        <v>993</v>
      </c>
      <c r="D143" s="287" t="s">
        <v>20</v>
      </c>
      <c r="E143" s="287" t="s">
        <v>20</v>
      </c>
      <c r="F143" s="287" t="s">
        <v>20</v>
      </c>
      <c r="G143" s="287" t="s">
        <v>20</v>
      </c>
      <c r="H143" s="287" t="s">
        <v>20</v>
      </c>
      <c r="I143" s="287" t="s">
        <v>20</v>
      </c>
      <c r="J143" s="287" t="s">
        <v>20</v>
      </c>
    </row>
    <row r="144" spans="1:10" ht="26" x14ac:dyDescent="0.35">
      <c r="A144" s="1" t="s">
        <v>994</v>
      </c>
      <c r="B144" s="41" t="s">
        <v>995</v>
      </c>
      <c r="C144" s="6" t="s">
        <v>996</v>
      </c>
      <c r="D144" s="287" t="s">
        <v>20</v>
      </c>
      <c r="E144" s="268" t="s">
        <v>21</v>
      </c>
      <c r="F144" s="268" t="s">
        <v>21</v>
      </c>
      <c r="G144" s="268" t="s">
        <v>21</v>
      </c>
      <c r="H144" s="268" t="s">
        <v>21</v>
      </c>
      <c r="I144" s="268" t="s">
        <v>21</v>
      </c>
      <c r="J144" s="268" t="s">
        <v>21</v>
      </c>
    </row>
    <row r="145" spans="1:10" ht="26" x14ac:dyDescent="0.35">
      <c r="A145" s="3">
        <v>6.12</v>
      </c>
      <c r="B145" s="5">
        <v>7.12</v>
      </c>
      <c r="C145" s="4" t="s">
        <v>997</v>
      </c>
      <c r="D145" s="287" t="s">
        <v>20</v>
      </c>
      <c r="E145" s="287" t="s">
        <v>20</v>
      </c>
      <c r="F145" s="287" t="s">
        <v>20</v>
      </c>
      <c r="G145" s="287" t="s">
        <v>20</v>
      </c>
      <c r="H145" s="287" t="s">
        <v>20</v>
      </c>
      <c r="I145" s="287" t="s">
        <v>20</v>
      </c>
      <c r="J145" s="287" t="s">
        <v>20</v>
      </c>
    </row>
    <row r="146" spans="1:10" ht="26" x14ac:dyDescent="0.35">
      <c r="A146" s="3">
        <v>6.13</v>
      </c>
      <c r="B146" s="5">
        <v>7.13</v>
      </c>
      <c r="C146" s="4" t="s">
        <v>998</v>
      </c>
      <c r="D146" s="287" t="s">
        <v>20</v>
      </c>
      <c r="E146" s="287" t="s">
        <v>20</v>
      </c>
      <c r="F146" s="287" t="s">
        <v>20</v>
      </c>
      <c r="G146" s="287" t="s">
        <v>20</v>
      </c>
      <c r="H146" s="287" t="s">
        <v>20</v>
      </c>
      <c r="I146" s="287" t="s">
        <v>20</v>
      </c>
      <c r="J146" s="287" t="s">
        <v>20</v>
      </c>
    </row>
    <row r="147" spans="1:10" ht="26" x14ac:dyDescent="0.35">
      <c r="A147" s="3">
        <v>6.14</v>
      </c>
      <c r="B147" s="5">
        <v>7.14</v>
      </c>
      <c r="C147" s="4" t="s">
        <v>999</v>
      </c>
      <c r="D147" s="268" t="s">
        <v>21</v>
      </c>
      <c r="E147" s="268" t="s">
        <v>21</v>
      </c>
      <c r="F147" s="287" t="s">
        <v>20</v>
      </c>
      <c r="G147" s="287" t="s">
        <v>20</v>
      </c>
      <c r="H147" s="287" t="s">
        <v>20</v>
      </c>
      <c r="I147" s="287" t="s">
        <v>20</v>
      </c>
      <c r="J147" s="287" t="s">
        <v>20</v>
      </c>
    </row>
    <row r="148" spans="1:10" ht="26" x14ac:dyDescent="0.35">
      <c r="A148" s="3">
        <v>6.15</v>
      </c>
      <c r="B148" s="5">
        <v>7.15</v>
      </c>
      <c r="C148" s="4" t="s">
        <v>1000</v>
      </c>
      <c r="D148" s="287" t="s">
        <v>20</v>
      </c>
      <c r="E148" s="287" t="s">
        <v>20</v>
      </c>
      <c r="F148" s="287" t="s">
        <v>20</v>
      </c>
      <c r="G148" s="268" t="s">
        <v>21</v>
      </c>
      <c r="H148" s="287" t="s">
        <v>20</v>
      </c>
      <c r="I148" s="268" t="s">
        <v>21</v>
      </c>
      <c r="J148" s="268" t="s">
        <v>21</v>
      </c>
    </row>
    <row r="149" spans="1:10" ht="26" x14ac:dyDescent="0.35">
      <c r="A149" s="3">
        <v>6.16</v>
      </c>
      <c r="B149" s="5">
        <v>7.16</v>
      </c>
      <c r="C149" s="4" t="s">
        <v>1001</v>
      </c>
      <c r="D149" s="287" t="s">
        <v>20</v>
      </c>
      <c r="E149" s="287" t="s">
        <v>20</v>
      </c>
      <c r="F149" s="287" t="s">
        <v>20</v>
      </c>
      <c r="G149" s="268" t="s">
        <v>21</v>
      </c>
      <c r="H149" s="287" t="s">
        <v>20</v>
      </c>
      <c r="I149" s="268" t="s">
        <v>21</v>
      </c>
      <c r="J149" s="268" t="s">
        <v>21</v>
      </c>
    </row>
    <row r="150" spans="1:10" ht="26" x14ac:dyDescent="0.35">
      <c r="A150" s="1" t="s">
        <v>1002</v>
      </c>
      <c r="B150" s="41" t="s">
        <v>1003</v>
      </c>
      <c r="C150" s="6" t="s">
        <v>1004</v>
      </c>
      <c r="D150" s="287" t="s">
        <v>20</v>
      </c>
      <c r="E150" s="287" t="s">
        <v>20</v>
      </c>
      <c r="F150" s="287" t="s">
        <v>20</v>
      </c>
      <c r="G150" s="268" t="s">
        <v>21</v>
      </c>
      <c r="H150" s="287" t="s">
        <v>20</v>
      </c>
      <c r="I150" s="268" t="s">
        <v>21</v>
      </c>
      <c r="J150" s="268" t="s">
        <v>21</v>
      </c>
    </row>
    <row r="151" spans="1:10" ht="26" x14ac:dyDescent="0.35">
      <c r="A151" s="1" t="s">
        <v>1005</v>
      </c>
      <c r="B151" s="41" t="s">
        <v>1006</v>
      </c>
      <c r="C151" s="6" t="s">
        <v>1007</v>
      </c>
      <c r="D151" s="287" t="s">
        <v>20</v>
      </c>
      <c r="E151" s="287" t="s">
        <v>20</v>
      </c>
      <c r="F151" s="287" t="s">
        <v>20</v>
      </c>
      <c r="G151" s="268" t="s">
        <v>21</v>
      </c>
      <c r="H151" s="287" t="s">
        <v>20</v>
      </c>
      <c r="I151" s="287" t="s">
        <v>20</v>
      </c>
      <c r="J151" s="287" t="s">
        <v>20</v>
      </c>
    </row>
    <row r="152" spans="1:10" ht="39" x14ac:dyDescent="0.35">
      <c r="A152" s="1" t="s">
        <v>1008</v>
      </c>
      <c r="B152" s="41" t="s">
        <v>1009</v>
      </c>
      <c r="C152" s="6" t="s">
        <v>1010</v>
      </c>
      <c r="D152" s="287" t="s">
        <v>20</v>
      </c>
      <c r="E152" s="287" t="s">
        <v>20</v>
      </c>
      <c r="F152" s="287" t="s">
        <v>20</v>
      </c>
      <c r="G152" s="268" t="s">
        <v>21</v>
      </c>
      <c r="H152" s="287" t="s">
        <v>20</v>
      </c>
      <c r="I152" s="268" t="s">
        <v>21</v>
      </c>
      <c r="J152" s="268" t="s">
        <v>21</v>
      </c>
    </row>
    <row r="153" spans="1:10" ht="17" x14ac:dyDescent="0.35">
      <c r="A153" s="1" t="s">
        <v>1011</v>
      </c>
      <c r="B153" s="41" t="s">
        <v>1012</v>
      </c>
      <c r="C153" s="6" t="s">
        <v>1013</v>
      </c>
      <c r="D153" s="287" t="s">
        <v>20</v>
      </c>
      <c r="E153" s="287" t="s">
        <v>20</v>
      </c>
      <c r="F153" s="287" t="s">
        <v>20</v>
      </c>
      <c r="G153" s="268" t="s">
        <v>21</v>
      </c>
      <c r="H153" s="287" t="s">
        <v>20</v>
      </c>
      <c r="I153" s="268" t="s">
        <v>21</v>
      </c>
      <c r="J153" s="268" t="s">
        <v>21</v>
      </c>
    </row>
    <row r="154" spans="1:10" ht="17" x14ac:dyDescent="0.35">
      <c r="A154" s="3">
        <v>7.1</v>
      </c>
      <c r="B154" s="5">
        <v>8.1</v>
      </c>
      <c r="C154" s="4" t="s">
        <v>1014</v>
      </c>
      <c r="D154" s="287" t="s">
        <v>20</v>
      </c>
      <c r="E154" s="287" t="s">
        <v>20</v>
      </c>
      <c r="F154" s="287" t="s">
        <v>20</v>
      </c>
      <c r="G154" s="287" t="s">
        <v>20</v>
      </c>
      <c r="H154" s="287" t="s">
        <v>20</v>
      </c>
      <c r="I154" s="268" t="s">
        <v>21</v>
      </c>
      <c r="J154" s="268" t="s">
        <v>21</v>
      </c>
    </row>
    <row r="155" spans="1:10" ht="26" x14ac:dyDescent="0.35">
      <c r="A155" s="3">
        <v>7.2</v>
      </c>
      <c r="B155" s="5">
        <v>8.1999999999999993</v>
      </c>
      <c r="C155" s="4" t="s">
        <v>1015</v>
      </c>
      <c r="D155" s="287" t="s">
        <v>20</v>
      </c>
      <c r="E155" s="287" t="s">
        <v>20</v>
      </c>
      <c r="F155" s="287" t="s">
        <v>20</v>
      </c>
      <c r="G155" s="287" t="s">
        <v>20</v>
      </c>
      <c r="H155" s="287" t="s">
        <v>20</v>
      </c>
      <c r="I155" s="287" t="s">
        <v>20</v>
      </c>
      <c r="J155" s="287" t="s">
        <v>20</v>
      </c>
    </row>
    <row r="156" spans="1:10" ht="17" x14ac:dyDescent="0.35">
      <c r="A156" s="3">
        <v>7.3</v>
      </c>
      <c r="B156" s="5">
        <v>8.3000000000000007</v>
      </c>
      <c r="C156" s="4" t="s">
        <v>1016</v>
      </c>
      <c r="D156" s="287" t="s">
        <v>20</v>
      </c>
      <c r="E156" s="287" t="s">
        <v>20</v>
      </c>
      <c r="F156" s="287" t="s">
        <v>20</v>
      </c>
      <c r="G156" s="287" t="s">
        <v>20</v>
      </c>
      <c r="H156" s="287" t="s">
        <v>20</v>
      </c>
      <c r="I156" s="287" t="s">
        <v>20</v>
      </c>
      <c r="J156" s="268" t="s">
        <v>21</v>
      </c>
    </row>
    <row r="157" spans="1:10" ht="26" x14ac:dyDescent="0.35">
      <c r="A157" s="3">
        <v>7.4</v>
      </c>
      <c r="B157" s="5">
        <v>8.4</v>
      </c>
      <c r="C157" s="4" t="s">
        <v>1017</v>
      </c>
      <c r="D157" s="287" t="s">
        <v>20</v>
      </c>
      <c r="E157" s="287" t="s">
        <v>20</v>
      </c>
      <c r="F157" s="287" t="s">
        <v>20</v>
      </c>
      <c r="G157" s="287" t="s">
        <v>20</v>
      </c>
      <c r="H157" s="287" t="s">
        <v>20</v>
      </c>
      <c r="I157" s="287" t="s">
        <v>20</v>
      </c>
      <c r="J157" s="287" t="s">
        <v>20</v>
      </c>
    </row>
    <row r="158" spans="1:10" ht="26" x14ac:dyDescent="0.35">
      <c r="A158" s="3">
        <v>7.5</v>
      </c>
      <c r="B158" s="5">
        <v>8.5</v>
      </c>
      <c r="C158" s="4" t="s">
        <v>1018</v>
      </c>
      <c r="D158" s="287" t="s">
        <v>20</v>
      </c>
      <c r="E158" s="287" t="s">
        <v>20</v>
      </c>
      <c r="F158" s="287" t="s">
        <v>20</v>
      </c>
      <c r="G158" s="287" t="s">
        <v>20</v>
      </c>
      <c r="H158" s="287" t="s">
        <v>20</v>
      </c>
      <c r="I158" s="287" t="s">
        <v>20</v>
      </c>
      <c r="J158" s="287" t="s">
        <v>20</v>
      </c>
    </row>
    <row r="159" spans="1:10" ht="26" x14ac:dyDescent="0.35">
      <c r="A159" s="3">
        <v>7.6</v>
      </c>
      <c r="B159" s="5">
        <v>8.6</v>
      </c>
      <c r="C159" s="7" t="s">
        <v>1019</v>
      </c>
      <c r="D159" s="268" t="s">
        <v>21</v>
      </c>
      <c r="E159" s="268" t="s">
        <v>21</v>
      </c>
      <c r="F159" s="268" t="s">
        <v>21</v>
      </c>
      <c r="G159" s="268" t="s">
        <v>21</v>
      </c>
      <c r="H159" s="268" t="s">
        <v>21</v>
      </c>
      <c r="I159" s="268" t="s">
        <v>21</v>
      </c>
      <c r="J159" s="268" t="s">
        <v>21</v>
      </c>
    </row>
    <row r="160" spans="1:10" ht="26" x14ac:dyDescent="0.35">
      <c r="A160" s="3">
        <v>7.7</v>
      </c>
      <c r="B160" s="5">
        <v>8.6999999999999993</v>
      </c>
      <c r="C160" s="4" t="s">
        <v>1020</v>
      </c>
      <c r="D160" s="287" t="s">
        <v>20</v>
      </c>
      <c r="E160" s="287" t="s">
        <v>20</v>
      </c>
      <c r="F160" s="268" t="s">
        <v>21</v>
      </c>
      <c r="G160" s="268" t="s">
        <v>21</v>
      </c>
      <c r="H160" s="287" t="s">
        <v>20</v>
      </c>
      <c r="I160" s="287" t="s">
        <v>20</v>
      </c>
      <c r="J160" s="287" t="s">
        <v>20</v>
      </c>
    </row>
    <row r="161" spans="1:10" ht="17" x14ac:dyDescent="0.35">
      <c r="A161" s="3">
        <v>7.8</v>
      </c>
      <c r="B161" s="5">
        <v>8.8000000000000007</v>
      </c>
      <c r="C161" s="4" t="s">
        <v>1021</v>
      </c>
      <c r="D161" s="287" t="s">
        <v>20</v>
      </c>
      <c r="E161" s="287" t="s">
        <v>20</v>
      </c>
      <c r="F161" s="287" t="s">
        <v>20</v>
      </c>
      <c r="G161" s="287" t="s">
        <v>20</v>
      </c>
      <c r="H161" s="287" t="s">
        <v>20</v>
      </c>
      <c r="I161" s="287" t="s">
        <v>20</v>
      </c>
      <c r="J161" s="287" t="s">
        <v>20</v>
      </c>
    </row>
    <row r="162" spans="1:10" ht="17" x14ac:dyDescent="0.35">
      <c r="A162" s="3">
        <v>7.9</v>
      </c>
      <c r="B162" s="5">
        <v>8.9</v>
      </c>
      <c r="C162" s="4" t="s">
        <v>1022</v>
      </c>
      <c r="D162" s="287" t="s">
        <v>20</v>
      </c>
      <c r="E162" s="287" t="s">
        <v>20</v>
      </c>
      <c r="F162" s="268" t="s">
        <v>21</v>
      </c>
      <c r="G162" s="268" t="s">
        <v>21</v>
      </c>
      <c r="H162" s="268" t="s">
        <v>21</v>
      </c>
      <c r="I162" s="268" t="s">
        <v>21</v>
      </c>
      <c r="J162" s="268" t="s">
        <v>21</v>
      </c>
    </row>
    <row r="163" spans="1:10" ht="17" x14ac:dyDescent="0.35">
      <c r="A163" s="3" t="s">
        <v>689</v>
      </c>
      <c r="B163" s="5" t="s">
        <v>1023</v>
      </c>
      <c r="C163" s="4" t="s">
        <v>1024</v>
      </c>
      <c r="D163" s="287" t="s">
        <v>20</v>
      </c>
      <c r="E163" s="287" t="s">
        <v>20</v>
      </c>
      <c r="F163" s="287" t="s">
        <v>20</v>
      </c>
      <c r="G163" s="287" t="s">
        <v>20</v>
      </c>
      <c r="H163" s="287" t="s">
        <v>20</v>
      </c>
      <c r="I163" s="268" t="s">
        <v>21</v>
      </c>
      <c r="J163" s="268" t="s">
        <v>21</v>
      </c>
    </row>
    <row r="164" spans="1:10" ht="26" x14ac:dyDescent="0.35">
      <c r="A164" s="3">
        <v>7.11</v>
      </c>
      <c r="B164" s="5">
        <v>8.11</v>
      </c>
      <c r="C164" s="4" t="s">
        <v>1025</v>
      </c>
      <c r="D164" s="268" t="s">
        <v>21</v>
      </c>
      <c r="E164" s="268" t="s">
        <v>21</v>
      </c>
      <c r="F164" s="268" t="s">
        <v>21</v>
      </c>
      <c r="G164" s="268" t="s">
        <v>21</v>
      </c>
      <c r="H164" s="268" t="s">
        <v>21</v>
      </c>
      <c r="I164" s="268" t="s">
        <v>21</v>
      </c>
      <c r="J164" s="268" t="s">
        <v>21</v>
      </c>
    </row>
    <row r="165" spans="1:10" ht="17" x14ac:dyDescent="0.35">
      <c r="A165" s="3">
        <v>7.12</v>
      </c>
      <c r="B165" s="5">
        <v>8.1199999999999992</v>
      </c>
      <c r="C165" s="4" t="s">
        <v>1026</v>
      </c>
      <c r="D165" s="287" t="s">
        <v>20</v>
      </c>
      <c r="E165" s="287" t="s">
        <v>20</v>
      </c>
      <c r="F165" s="287" t="s">
        <v>20</v>
      </c>
      <c r="G165" s="268" t="s">
        <v>21</v>
      </c>
      <c r="H165" s="287" t="s">
        <v>20</v>
      </c>
      <c r="I165" s="287" t="s">
        <v>20</v>
      </c>
      <c r="J165" s="287" t="s">
        <v>20</v>
      </c>
    </row>
    <row r="166" spans="1:10" ht="17" x14ac:dyDescent="0.35">
      <c r="A166" s="3">
        <v>7.13</v>
      </c>
      <c r="B166" s="5">
        <v>8.1300000000000008</v>
      </c>
      <c r="C166" s="4" t="s">
        <v>1027</v>
      </c>
      <c r="D166" s="287" t="s">
        <v>20</v>
      </c>
      <c r="E166" s="268" t="s">
        <v>21</v>
      </c>
      <c r="F166" s="268" t="s">
        <v>21</v>
      </c>
      <c r="G166" s="268" t="s">
        <v>21</v>
      </c>
      <c r="H166" s="287" t="s">
        <v>20</v>
      </c>
      <c r="I166" s="287" t="s">
        <v>20</v>
      </c>
      <c r="J166" s="268" t="s">
        <v>21</v>
      </c>
    </row>
    <row r="167" spans="1:10" ht="17" x14ac:dyDescent="0.35">
      <c r="A167" s="3">
        <v>7.14</v>
      </c>
      <c r="B167" s="5">
        <v>8.14</v>
      </c>
      <c r="C167" s="4" t="s">
        <v>1028</v>
      </c>
      <c r="D167" s="287" t="s">
        <v>20</v>
      </c>
      <c r="E167" s="287" t="s">
        <v>20</v>
      </c>
      <c r="F167" s="287" t="s">
        <v>20</v>
      </c>
      <c r="G167" s="268" t="s">
        <v>21</v>
      </c>
      <c r="H167" s="287" t="s">
        <v>20</v>
      </c>
      <c r="I167" s="268" t="s">
        <v>21</v>
      </c>
      <c r="J167" s="268" t="s">
        <v>21</v>
      </c>
    </row>
    <row r="168" spans="1:10" ht="17" x14ac:dyDescent="0.35">
      <c r="A168" s="3">
        <v>7.15</v>
      </c>
      <c r="B168" s="5">
        <v>8.15</v>
      </c>
      <c r="C168" s="4" t="s">
        <v>1029</v>
      </c>
      <c r="D168" s="268" t="s">
        <v>21</v>
      </c>
      <c r="E168" s="268" t="s">
        <v>21</v>
      </c>
      <c r="F168" s="287" t="s">
        <v>20</v>
      </c>
      <c r="G168" s="268" t="s">
        <v>21</v>
      </c>
      <c r="H168" s="287" t="s">
        <v>20</v>
      </c>
      <c r="I168" s="287" t="s">
        <v>20</v>
      </c>
      <c r="J168" s="287" t="s">
        <v>20</v>
      </c>
    </row>
    <row r="169" spans="1:10" ht="52" x14ac:dyDescent="0.35">
      <c r="A169" s="3">
        <v>7.16</v>
      </c>
      <c r="B169" s="5">
        <v>8.16</v>
      </c>
      <c r="C169" s="4" t="s">
        <v>1030</v>
      </c>
      <c r="D169" s="287" t="s">
        <v>20</v>
      </c>
      <c r="E169" s="287" t="s">
        <v>20</v>
      </c>
      <c r="F169" s="287" t="s">
        <v>20</v>
      </c>
      <c r="G169" s="268" t="s">
        <v>21</v>
      </c>
      <c r="H169" s="287" t="s">
        <v>20</v>
      </c>
      <c r="I169" s="287" t="s">
        <v>20</v>
      </c>
      <c r="J169" s="287" t="s">
        <v>20</v>
      </c>
    </row>
    <row r="170" spans="1:10" ht="17" x14ac:dyDescent="0.35">
      <c r="A170" s="3">
        <v>7.17</v>
      </c>
      <c r="B170" s="5">
        <v>8.17</v>
      </c>
      <c r="C170" s="4" t="s">
        <v>1031</v>
      </c>
      <c r="D170" s="268" t="s">
        <v>21</v>
      </c>
      <c r="E170" s="268" t="s">
        <v>21</v>
      </c>
      <c r="F170" s="287" t="s">
        <v>20</v>
      </c>
      <c r="G170" s="268" t="s">
        <v>21</v>
      </c>
      <c r="H170" s="268" t="s">
        <v>21</v>
      </c>
      <c r="I170" s="268" t="s">
        <v>21</v>
      </c>
      <c r="J170" s="268" t="s">
        <v>21</v>
      </c>
    </row>
    <row r="171" spans="1:10" ht="26" x14ac:dyDescent="0.35">
      <c r="A171" s="3">
        <v>7.18</v>
      </c>
      <c r="B171" s="5">
        <v>8.18</v>
      </c>
      <c r="C171" s="4" t="s">
        <v>1032</v>
      </c>
      <c r="D171" s="268" t="s">
        <v>21</v>
      </c>
      <c r="E171" s="268" t="s">
        <v>21</v>
      </c>
      <c r="F171" s="287" t="s">
        <v>20</v>
      </c>
      <c r="G171" s="287" t="s">
        <v>20</v>
      </c>
      <c r="H171" s="287" t="s">
        <v>20</v>
      </c>
      <c r="I171" s="268" t="s">
        <v>21</v>
      </c>
      <c r="J171" s="268" t="s">
        <v>21</v>
      </c>
    </row>
    <row r="172" spans="1:10" ht="17" x14ac:dyDescent="0.35">
      <c r="A172" s="3">
        <v>7.19</v>
      </c>
      <c r="B172" s="5">
        <v>8.19</v>
      </c>
      <c r="C172" s="4" t="s">
        <v>1033</v>
      </c>
      <c r="D172" s="268" t="s">
        <v>21</v>
      </c>
      <c r="E172" s="268" t="s">
        <v>21</v>
      </c>
      <c r="F172" s="287" t="s">
        <v>20</v>
      </c>
      <c r="G172" s="287" t="s">
        <v>20</v>
      </c>
      <c r="H172" s="287" t="s">
        <v>20</v>
      </c>
      <c r="I172" s="268" t="s">
        <v>21</v>
      </c>
      <c r="J172" s="268" t="s">
        <v>21</v>
      </c>
    </row>
    <row r="173" spans="1:10" ht="26" x14ac:dyDescent="0.35">
      <c r="A173" s="3" t="s">
        <v>1034</v>
      </c>
      <c r="B173" s="5" t="s">
        <v>1035</v>
      </c>
      <c r="C173" s="4" t="s">
        <v>1036</v>
      </c>
      <c r="D173" s="287" t="s">
        <v>20</v>
      </c>
      <c r="E173" s="287" t="s">
        <v>20</v>
      </c>
      <c r="F173" s="287" t="s">
        <v>20</v>
      </c>
      <c r="G173" s="287" t="s">
        <v>20</v>
      </c>
      <c r="H173" s="287" t="s">
        <v>20</v>
      </c>
      <c r="I173" s="287" t="s">
        <v>20</v>
      </c>
      <c r="J173" s="287" t="s">
        <v>20</v>
      </c>
    </row>
    <row r="174" spans="1:10" ht="17" x14ac:dyDescent="0.35">
      <c r="A174" s="3">
        <v>7.21</v>
      </c>
      <c r="B174" s="5">
        <v>8.2100000000000009</v>
      </c>
      <c r="C174" s="4" t="s">
        <v>1037</v>
      </c>
      <c r="D174" s="268" t="s">
        <v>21</v>
      </c>
      <c r="E174" s="268" t="s">
        <v>21</v>
      </c>
      <c r="F174" s="268" t="s">
        <v>21</v>
      </c>
      <c r="G174" s="268" t="s">
        <v>21</v>
      </c>
      <c r="H174" s="287" t="s">
        <v>20</v>
      </c>
      <c r="I174" s="268" t="s">
        <v>21</v>
      </c>
      <c r="J174" s="268" t="s">
        <v>21</v>
      </c>
    </row>
    <row r="175" spans="1:10" ht="17" x14ac:dyDescent="0.35">
      <c r="A175" s="3">
        <v>7.22</v>
      </c>
      <c r="B175" s="5">
        <v>8.2200000000000006</v>
      </c>
      <c r="C175" s="4" t="s">
        <v>1038</v>
      </c>
      <c r="D175" s="268" t="s">
        <v>21</v>
      </c>
      <c r="E175" s="268" t="s">
        <v>21</v>
      </c>
      <c r="F175" s="268" t="s">
        <v>21</v>
      </c>
      <c r="G175" s="268" t="s">
        <v>21</v>
      </c>
      <c r="H175" s="287" t="s">
        <v>20</v>
      </c>
      <c r="I175" s="268" t="s">
        <v>21</v>
      </c>
      <c r="J175" s="268" t="s">
        <v>21</v>
      </c>
    </row>
    <row r="176" spans="1:10" ht="17" x14ac:dyDescent="0.35">
      <c r="A176" s="3">
        <v>7.23</v>
      </c>
      <c r="B176" s="5">
        <v>8.23</v>
      </c>
      <c r="C176" s="4" t="s">
        <v>1039</v>
      </c>
      <c r="D176" s="287" t="s">
        <v>20</v>
      </c>
      <c r="E176" s="287" t="s">
        <v>20</v>
      </c>
      <c r="F176" s="268" t="s">
        <v>21</v>
      </c>
      <c r="G176" s="268" t="s">
        <v>21</v>
      </c>
      <c r="H176" s="268" t="s">
        <v>21</v>
      </c>
      <c r="I176" s="268" t="s">
        <v>21</v>
      </c>
      <c r="J176" s="268" t="s">
        <v>21</v>
      </c>
    </row>
    <row r="177" spans="1:10" ht="26" x14ac:dyDescent="0.35">
      <c r="A177" s="3">
        <v>7.24</v>
      </c>
      <c r="B177" s="5">
        <v>8.24</v>
      </c>
      <c r="C177" s="4" t="s">
        <v>1040</v>
      </c>
      <c r="D177" s="268" t="s">
        <v>21</v>
      </c>
      <c r="E177" s="268" t="s">
        <v>21</v>
      </c>
      <c r="F177" s="287" t="s">
        <v>20</v>
      </c>
      <c r="G177" s="268" t="s">
        <v>21</v>
      </c>
      <c r="H177" s="287" t="s">
        <v>20</v>
      </c>
      <c r="I177" s="268" t="s">
        <v>21</v>
      </c>
      <c r="J177" s="268" t="s">
        <v>21</v>
      </c>
    </row>
    <row r="178" spans="1:10" ht="17" x14ac:dyDescent="0.35">
      <c r="A178" s="3">
        <v>7.25</v>
      </c>
      <c r="B178" s="5">
        <v>8.25</v>
      </c>
      <c r="C178" s="4" t="s">
        <v>1041</v>
      </c>
      <c r="D178" s="287" t="s">
        <v>20</v>
      </c>
      <c r="E178" s="287" t="s">
        <v>20</v>
      </c>
      <c r="F178" s="287" t="s">
        <v>20</v>
      </c>
      <c r="G178" s="268" t="s">
        <v>21</v>
      </c>
      <c r="H178" s="268" t="s">
        <v>21</v>
      </c>
      <c r="I178" s="268" t="s">
        <v>21</v>
      </c>
      <c r="J178" s="268" t="s">
        <v>21</v>
      </c>
    </row>
    <row r="179" spans="1:10" ht="26" x14ac:dyDescent="0.35">
      <c r="A179" s="3">
        <v>7.26</v>
      </c>
      <c r="B179" s="5">
        <v>8.26</v>
      </c>
      <c r="C179" s="4" t="s">
        <v>1042</v>
      </c>
      <c r="D179" s="268" t="s">
        <v>21</v>
      </c>
      <c r="E179" s="268" t="s">
        <v>21</v>
      </c>
      <c r="F179" s="287" t="s">
        <v>20</v>
      </c>
      <c r="G179" s="268" t="s">
        <v>21</v>
      </c>
      <c r="H179" s="268" t="s">
        <v>21</v>
      </c>
      <c r="I179" s="268" t="s">
        <v>21</v>
      </c>
      <c r="J179" s="268" t="s">
        <v>21</v>
      </c>
    </row>
    <row r="180" spans="1:10" ht="26" x14ac:dyDescent="0.35">
      <c r="A180" s="3">
        <v>8.1</v>
      </c>
      <c r="B180" s="5">
        <v>9.1</v>
      </c>
      <c r="C180" s="4" t="s">
        <v>1043</v>
      </c>
      <c r="D180" s="268" t="s">
        <v>21</v>
      </c>
      <c r="E180" s="287" t="s">
        <v>20</v>
      </c>
      <c r="F180" s="287" t="s">
        <v>20</v>
      </c>
      <c r="G180" s="287" t="s">
        <v>20</v>
      </c>
      <c r="H180" s="268" t="s">
        <v>21</v>
      </c>
      <c r="I180" s="268" t="s">
        <v>21</v>
      </c>
      <c r="J180" s="268" t="s">
        <v>21</v>
      </c>
    </row>
    <row r="181" spans="1:10" ht="52" x14ac:dyDescent="0.35">
      <c r="A181" s="3">
        <v>8.1999999999999993</v>
      </c>
      <c r="B181" s="5">
        <v>9.1999999999999993</v>
      </c>
      <c r="C181" s="4" t="s">
        <v>1044</v>
      </c>
      <c r="D181" s="287" t="s">
        <v>20</v>
      </c>
      <c r="E181" s="287" t="s">
        <v>20</v>
      </c>
      <c r="F181" s="287" t="s">
        <v>20</v>
      </c>
      <c r="G181" s="287" t="s">
        <v>20</v>
      </c>
      <c r="H181" s="287" t="s">
        <v>20</v>
      </c>
      <c r="I181" s="268" t="s">
        <v>21</v>
      </c>
      <c r="J181" s="268" t="s">
        <v>21</v>
      </c>
    </row>
    <row r="182" spans="1:10" ht="26" x14ac:dyDescent="0.35">
      <c r="A182" s="3">
        <v>8.3000000000000007</v>
      </c>
      <c r="B182" s="5">
        <v>9.3000000000000007</v>
      </c>
      <c r="C182" s="4" t="s">
        <v>1045</v>
      </c>
      <c r="D182" s="287" t="s">
        <v>20</v>
      </c>
      <c r="E182" s="268" t="s">
        <v>21</v>
      </c>
      <c r="F182" s="268" t="s">
        <v>21</v>
      </c>
      <c r="G182" s="268" t="s">
        <v>21</v>
      </c>
      <c r="H182" s="268" t="s">
        <v>21</v>
      </c>
      <c r="I182" s="268" t="s">
        <v>21</v>
      </c>
      <c r="J182" s="268" t="s">
        <v>21</v>
      </c>
    </row>
    <row r="183" spans="1:10" ht="65" x14ac:dyDescent="0.35">
      <c r="A183" s="3">
        <v>8.4</v>
      </c>
      <c r="B183" s="5">
        <v>9.4</v>
      </c>
      <c r="C183" s="4" t="s">
        <v>1046</v>
      </c>
      <c r="D183" s="287" t="s">
        <v>20</v>
      </c>
      <c r="E183" s="287" t="s">
        <v>20</v>
      </c>
      <c r="F183" s="287" t="s">
        <v>20</v>
      </c>
      <c r="G183" s="287" t="s">
        <v>20</v>
      </c>
      <c r="H183" s="287" t="s">
        <v>20</v>
      </c>
      <c r="I183" s="268" t="s">
        <v>21</v>
      </c>
      <c r="J183" s="287" t="s">
        <v>20</v>
      </c>
    </row>
    <row r="184" spans="1:10" ht="17" x14ac:dyDescent="0.35">
      <c r="A184" s="3">
        <v>8.5</v>
      </c>
      <c r="B184" s="5">
        <v>9.5</v>
      </c>
      <c r="C184" s="4" t="s">
        <v>1047</v>
      </c>
      <c r="D184" s="287" t="s">
        <v>20</v>
      </c>
      <c r="E184" s="268" t="s">
        <v>21</v>
      </c>
      <c r="F184" s="287" t="s">
        <v>20</v>
      </c>
      <c r="G184" s="287" t="s">
        <v>20</v>
      </c>
      <c r="H184" s="268" t="s">
        <v>21</v>
      </c>
      <c r="I184" s="268" t="s">
        <v>21</v>
      </c>
      <c r="J184" s="268" t="s">
        <v>21</v>
      </c>
    </row>
    <row r="185" spans="1:10" ht="26" x14ac:dyDescent="0.35">
      <c r="A185" s="3">
        <v>8.6</v>
      </c>
      <c r="B185" s="5">
        <v>9.6</v>
      </c>
      <c r="C185" s="4" t="s">
        <v>1048</v>
      </c>
      <c r="D185" s="287" t="s">
        <v>20</v>
      </c>
      <c r="E185" s="287" t="s">
        <v>20</v>
      </c>
      <c r="F185" s="268" t="s">
        <v>21</v>
      </c>
      <c r="G185" s="268" t="s">
        <v>21</v>
      </c>
      <c r="H185" s="268" t="s">
        <v>21</v>
      </c>
      <c r="I185" s="268" t="s">
        <v>21</v>
      </c>
      <c r="J185" s="268" t="s">
        <v>21</v>
      </c>
    </row>
    <row r="186" spans="1:10" ht="13" x14ac:dyDescent="0.35">
      <c r="A186" s="3">
        <v>8.6999999999999993</v>
      </c>
      <c r="B186" s="5">
        <v>9.6999999999999993</v>
      </c>
      <c r="C186" s="4" t="s">
        <v>1049</v>
      </c>
      <c r="D186" s="268" t="s">
        <v>21</v>
      </c>
      <c r="E186" s="268" t="s">
        <v>21</v>
      </c>
      <c r="F186" s="268" t="s">
        <v>21</v>
      </c>
      <c r="G186" s="268" t="s">
        <v>21</v>
      </c>
      <c r="H186" s="268" t="s">
        <v>21</v>
      </c>
      <c r="I186" s="268" t="s">
        <v>21</v>
      </c>
      <c r="J186" s="268" t="s">
        <v>21</v>
      </c>
    </row>
    <row r="187" spans="1:10" ht="13" x14ac:dyDescent="0.35">
      <c r="A187" s="3">
        <v>8.8000000000000007</v>
      </c>
      <c r="B187" s="5">
        <v>9.8000000000000007</v>
      </c>
      <c r="C187" s="4" t="s">
        <v>1050</v>
      </c>
      <c r="D187" s="268" t="s">
        <v>21</v>
      </c>
      <c r="E187" s="268" t="s">
        <v>21</v>
      </c>
      <c r="F187" s="268" t="s">
        <v>21</v>
      </c>
      <c r="G187" s="268" t="s">
        <v>21</v>
      </c>
      <c r="H187" s="268" t="s">
        <v>21</v>
      </c>
      <c r="I187" s="268" t="s">
        <v>21</v>
      </c>
      <c r="J187" s="268" t="s">
        <v>21</v>
      </c>
    </row>
    <row r="188" spans="1:10" ht="65" x14ac:dyDescent="0.35">
      <c r="A188" s="3">
        <v>8.9</v>
      </c>
      <c r="B188" s="5">
        <v>9.9</v>
      </c>
      <c r="C188" s="4" t="s">
        <v>1051</v>
      </c>
      <c r="D188" s="287" t="s">
        <v>20</v>
      </c>
      <c r="E188" s="287" t="s">
        <v>20</v>
      </c>
      <c r="F188" s="287" t="s">
        <v>20</v>
      </c>
      <c r="G188" s="287" t="s">
        <v>20</v>
      </c>
      <c r="H188" s="287" t="s">
        <v>20</v>
      </c>
      <c r="I188" s="268" t="s">
        <v>21</v>
      </c>
      <c r="J188" s="268" t="s">
        <v>21</v>
      </c>
    </row>
    <row r="189" spans="1:10" ht="17" x14ac:dyDescent="0.35">
      <c r="A189" s="3" t="s">
        <v>1023</v>
      </c>
      <c r="B189" s="5" t="s">
        <v>1052</v>
      </c>
      <c r="C189" s="4" t="s">
        <v>1053</v>
      </c>
      <c r="D189" s="268" t="s">
        <v>21</v>
      </c>
      <c r="E189" s="287" t="s">
        <v>20</v>
      </c>
      <c r="F189" s="287" t="s">
        <v>20</v>
      </c>
      <c r="G189" s="287" t="s">
        <v>20</v>
      </c>
      <c r="H189" s="287" t="s">
        <v>20</v>
      </c>
      <c r="I189" s="268" t="s">
        <v>21</v>
      </c>
      <c r="J189" s="268" t="s">
        <v>21</v>
      </c>
    </row>
    <row r="190" spans="1:10" ht="26" x14ac:dyDescent="0.35">
      <c r="A190" s="1" t="s">
        <v>1054</v>
      </c>
      <c r="B190" s="41" t="s">
        <v>1055</v>
      </c>
      <c r="C190" s="6" t="s">
        <v>1056</v>
      </c>
      <c r="D190" s="268" t="s">
        <v>21</v>
      </c>
      <c r="E190" s="268" t="s">
        <v>21</v>
      </c>
      <c r="F190" s="268" t="s">
        <v>21</v>
      </c>
      <c r="G190" s="268" t="s">
        <v>21</v>
      </c>
      <c r="H190" s="268" t="s">
        <v>21</v>
      </c>
      <c r="I190" s="268" t="s">
        <v>21</v>
      </c>
      <c r="J190" s="268" t="s">
        <v>21</v>
      </c>
    </row>
    <row r="191" spans="1:10" ht="13" x14ac:dyDescent="0.35">
      <c r="A191" s="1" t="s">
        <v>1057</v>
      </c>
      <c r="B191" s="41" t="s">
        <v>1058</v>
      </c>
      <c r="C191" s="6" t="s">
        <v>1059</v>
      </c>
      <c r="D191" s="268" t="s">
        <v>21</v>
      </c>
      <c r="E191" s="268" t="s">
        <v>21</v>
      </c>
      <c r="F191" s="268" t="s">
        <v>21</v>
      </c>
      <c r="G191" s="268" t="s">
        <v>21</v>
      </c>
      <c r="H191" s="268" t="s">
        <v>21</v>
      </c>
      <c r="I191" s="268" t="s">
        <v>21</v>
      </c>
      <c r="J191" s="268" t="s">
        <v>21</v>
      </c>
    </row>
    <row r="192" spans="1:10" ht="17" x14ac:dyDescent="0.35">
      <c r="A192" s="1" t="s">
        <v>1060</v>
      </c>
      <c r="B192" s="41" t="s">
        <v>1061</v>
      </c>
      <c r="C192" s="6" t="s">
        <v>1062</v>
      </c>
      <c r="D192" s="268" t="s">
        <v>21</v>
      </c>
      <c r="E192" s="287" t="s">
        <v>20</v>
      </c>
      <c r="F192" s="287" t="s">
        <v>20</v>
      </c>
      <c r="G192" s="268" t="s">
        <v>21</v>
      </c>
      <c r="H192" s="287" t="s">
        <v>20</v>
      </c>
      <c r="I192" s="268" t="s">
        <v>21</v>
      </c>
      <c r="J192" s="268" t="s">
        <v>21</v>
      </c>
    </row>
    <row r="193" spans="1:10" ht="26" x14ac:dyDescent="0.35">
      <c r="A193" s="1" t="s">
        <v>1063</v>
      </c>
      <c r="B193" s="41" t="s">
        <v>1064</v>
      </c>
      <c r="C193" s="6" t="s">
        <v>1065</v>
      </c>
      <c r="D193" s="287" t="s">
        <v>20</v>
      </c>
      <c r="E193" s="268" t="s">
        <v>21</v>
      </c>
      <c r="F193" s="287" t="s">
        <v>20</v>
      </c>
      <c r="G193" s="268" t="s">
        <v>21</v>
      </c>
      <c r="H193" s="268" t="s">
        <v>21</v>
      </c>
      <c r="I193" s="268" t="s">
        <v>21</v>
      </c>
      <c r="J193" s="268" t="s">
        <v>21</v>
      </c>
    </row>
    <row r="194" spans="1:10" ht="26" x14ac:dyDescent="0.35">
      <c r="A194" s="1" t="s">
        <v>1066</v>
      </c>
      <c r="B194" s="41" t="s">
        <v>1067</v>
      </c>
      <c r="C194" s="6" t="s">
        <v>1068</v>
      </c>
      <c r="D194" s="268" t="s">
        <v>21</v>
      </c>
      <c r="E194" s="268" t="s">
        <v>21</v>
      </c>
      <c r="F194" s="287" t="s">
        <v>20</v>
      </c>
      <c r="G194" s="268" t="s">
        <v>21</v>
      </c>
      <c r="H194" s="287" t="s">
        <v>20</v>
      </c>
      <c r="I194" s="268" t="s">
        <v>21</v>
      </c>
      <c r="J194" s="268" t="s">
        <v>21</v>
      </c>
    </row>
    <row r="195" spans="1:10" ht="39" x14ac:dyDescent="0.35">
      <c r="A195" s="1" t="s">
        <v>1069</v>
      </c>
      <c r="B195" s="41" t="s">
        <v>1070</v>
      </c>
      <c r="C195" s="6" t="s">
        <v>1071</v>
      </c>
      <c r="D195" s="287" t="s">
        <v>20</v>
      </c>
      <c r="E195" s="268" t="s">
        <v>21</v>
      </c>
      <c r="F195" s="268" t="s">
        <v>21</v>
      </c>
      <c r="G195" s="268" t="s">
        <v>21</v>
      </c>
      <c r="H195" s="268" t="s">
        <v>21</v>
      </c>
      <c r="I195" s="268" t="s">
        <v>21</v>
      </c>
      <c r="J195" s="268" t="s">
        <v>21</v>
      </c>
    </row>
    <row r="196" spans="1:10" ht="17" x14ac:dyDescent="0.35">
      <c r="A196" s="1" t="s">
        <v>1072</v>
      </c>
      <c r="B196" s="41" t="s">
        <v>1073</v>
      </c>
      <c r="C196" s="6" t="s">
        <v>1074</v>
      </c>
      <c r="D196" s="287" t="s">
        <v>20</v>
      </c>
      <c r="E196" s="268" t="s">
        <v>21</v>
      </c>
      <c r="F196" s="287" t="s">
        <v>20</v>
      </c>
      <c r="G196" s="268" t="s">
        <v>21</v>
      </c>
      <c r="H196" s="268" t="s">
        <v>21</v>
      </c>
      <c r="I196" s="268" t="s">
        <v>21</v>
      </c>
      <c r="J196" s="268" t="s">
        <v>21</v>
      </c>
    </row>
    <row r="197" spans="1:10" ht="17" x14ac:dyDescent="0.35">
      <c r="A197" s="1" t="s">
        <v>1075</v>
      </c>
      <c r="B197" s="41" t="s">
        <v>1076</v>
      </c>
      <c r="C197" s="6" t="s">
        <v>1077</v>
      </c>
      <c r="D197" s="268" t="s">
        <v>21</v>
      </c>
      <c r="E197" s="268" t="s">
        <v>21</v>
      </c>
      <c r="F197" s="287" t="s">
        <v>20</v>
      </c>
      <c r="G197" s="268" t="s">
        <v>21</v>
      </c>
      <c r="H197" s="268" t="s">
        <v>21</v>
      </c>
      <c r="I197" s="268" t="s">
        <v>21</v>
      </c>
      <c r="J197" s="268" t="s">
        <v>21</v>
      </c>
    </row>
    <row r="198" spans="1:10" ht="13.5" customHeight="1" x14ac:dyDescent="0.35">
      <c r="C198" s="2"/>
      <c r="D198" s="2"/>
      <c r="E198" s="2"/>
      <c r="F198" s="2"/>
      <c r="G198" s="2"/>
    </row>
    <row r="199" spans="1:10" ht="13.5" customHeight="1" x14ac:dyDescent="0.35">
      <c r="D199" s="9"/>
      <c r="E199" s="9"/>
      <c r="F199" s="9"/>
      <c r="G199" s="9"/>
      <c r="H199" s="9"/>
    </row>
    <row r="200" spans="1:10" ht="13.5" customHeight="1" x14ac:dyDescent="0.35">
      <c r="D200" s="9"/>
      <c r="E200" s="9"/>
      <c r="F200" s="9"/>
      <c r="G200" s="9"/>
    </row>
    <row r="201" spans="1:10" ht="13.5" customHeight="1" x14ac:dyDescent="0.35">
      <c r="D201" s="9"/>
      <c r="E201" s="9"/>
      <c r="F201" s="9"/>
      <c r="G201" s="9"/>
    </row>
    <row r="202" spans="1:10" ht="13.5" customHeight="1" x14ac:dyDescent="0.35">
      <c r="D202" s="9"/>
      <c r="E202" s="9"/>
      <c r="F202" s="9"/>
      <c r="G202" s="9"/>
    </row>
    <row r="203" spans="1:10" ht="13.5" customHeight="1" x14ac:dyDescent="0.35">
      <c r="D203" s="9"/>
      <c r="E203" s="9"/>
      <c r="F203" s="9"/>
      <c r="G203" s="9"/>
    </row>
    <row r="204" spans="1:10" ht="13.5" customHeight="1" x14ac:dyDescent="0.35">
      <c r="D204" s="9"/>
      <c r="E204" s="9"/>
      <c r="F204" s="9"/>
      <c r="G204" s="9"/>
    </row>
    <row r="205" spans="1:10" ht="13.5" customHeight="1" x14ac:dyDescent="0.35">
      <c r="D205" s="9"/>
      <c r="E205" s="9"/>
      <c r="F205" s="9"/>
      <c r="G205" s="9"/>
    </row>
    <row r="206" spans="1:10" ht="13.5" customHeight="1" x14ac:dyDescent="0.35">
      <c r="D206" s="9"/>
      <c r="E206" s="9"/>
      <c r="F206" s="9"/>
      <c r="G206" s="9"/>
    </row>
    <row r="207" spans="1:10" ht="13.5" customHeight="1" x14ac:dyDescent="0.35">
      <c r="D207" s="9"/>
      <c r="E207" s="9"/>
      <c r="F207" s="9"/>
      <c r="G207" s="9"/>
    </row>
    <row r="208" spans="1:10" ht="13.5" customHeight="1" x14ac:dyDescent="0.35">
      <c r="D208" s="9"/>
      <c r="E208" s="9"/>
      <c r="F208" s="9"/>
      <c r="G208" s="9"/>
    </row>
    <row r="209" spans="4:7" ht="13.5" customHeight="1" x14ac:dyDescent="0.35">
      <c r="D209" s="9"/>
      <c r="E209" s="9"/>
      <c r="F209" s="9"/>
      <c r="G209" s="9"/>
    </row>
    <row r="210" spans="4:7" ht="13.5" customHeight="1" x14ac:dyDescent="0.35">
      <c r="D210" s="9"/>
      <c r="E210" s="9"/>
      <c r="F210" s="9"/>
      <c r="G210" s="9"/>
    </row>
    <row r="211" spans="4:7" ht="13.5" customHeight="1" x14ac:dyDescent="0.35">
      <c r="D211" s="9"/>
      <c r="E211" s="9"/>
      <c r="F211" s="9"/>
      <c r="G211" s="9"/>
    </row>
    <row r="212" spans="4:7" ht="13.5" customHeight="1" x14ac:dyDescent="0.35">
      <c r="D212" s="9"/>
      <c r="E212" s="9"/>
      <c r="F212" s="9"/>
      <c r="G212" s="9"/>
    </row>
    <row r="213" spans="4:7" ht="13.5" customHeight="1" x14ac:dyDescent="0.35">
      <c r="D213" s="9"/>
      <c r="E213" s="9"/>
      <c r="F213" s="9"/>
      <c r="G213" s="9"/>
    </row>
    <row r="214" spans="4:7" ht="13.5" customHeight="1" x14ac:dyDescent="0.35">
      <c r="D214" s="9"/>
      <c r="E214" s="9"/>
      <c r="F214" s="9"/>
      <c r="G214" s="9"/>
    </row>
    <row r="215" spans="4:7" ht="13.5" customHeight="1" x14ac:dyDescent="0.35">
      <c r="D215" s="9"/>
      <c r="E215" s="9"/>
      <c r="F215" s="9"/>
      <c r="G215" s="9"/>
    </row>
    <row r="216" spans="4:7" ht="13.5" customHeight="1" x14ac:dyDescent="0.35">
      <c r="D216" s="9"/>
      <c r="E216" s="9"/>
      <c r="F216" s="9"/>
      <c r="G216" s="9"/>
    </row>
    <row r="217" spans="4:7" ht="13.5" customHeight="1" x14ac:dyDescent="0.35">
      <c r="D217" s="9"/>
      <c r="E217" s="9"/>
      <c r="F217" s="9"/>
      <c r="G217" s="9"/>
    </row>
    <row r="218" spans="4:7" ht="13.5" customHeight="1" x14ac:dyDescent="0.35">
      <c r="D218" s="9"/>
      <c r="E218" s="9"/>
      <c r="F218" s="9"/>
      <c r="G218" s="9"/>
    </row>
    <row r="219" spans="4:7" ht="13.5" customHeight="1" x14ac:dyDescent="0.35">
      <c r="D219" s="9"/>
      <c r="E219" s="9"/>
      <c r="F219" s="9"/>
      <c r="G219" s="9"/>
    </row>
    <row r="220" spans="4:7" ht="13.5" customHeight="1" x14ac:dyDescent="0.35">
      <c r="D220" s="9"/>
      <c r="E220" s="9"/>
      <c r="F220" s="9"/>
      <c r="G220" s="9"/>
    </row>
    <row r="221" spans="4:7" ht="13.5" customHeight="1" x14ac:dyDescent="0.35">
      <c r="D221" s="9"/>
      <c r="E221" s="9"/>
      <c r="F221" s="9"/>
      <c r="G221" s="9"/>
    </row>
    <row r="222" spans="4:7" ht="13.5" customHeight="1" x14ac:dyDescent="0.35">
      <c r="D222" s="9"/>
      <c r="E222" s="9"/>
      <c r="F222" s="9"/>
      <c r="G222" s="9"/>
    </row>
    <row r="223" spans="4:7" ht="13.5" customHeight="1" x14ac:dyDescent="0.35">
      <c r="D223" s="9"/>
      <c r="E223" s="9"/>
      <c r="F223" s="9"/>
      <c r="G223" s="9"/>
    </row>
    <row r="224" spans="4:7" ht="13.5" customHeight="1" x14ac:dyDescent="0.35">
      <c r="D224" s="9"/>
      <c r="E224" s="9"/>
      <c r="F224" s="9"/>
      <c r="G224" s="9"/>
    </row>
    <row r="225" spans="4:7" ht="13.5" customHeight="1" x14ac:dyDescent="0.35">
      <c r="D225" s="9"/>
      <c r="E225" s="9"/>
      <c r="F225" s="9"/>
      <c r="G225" s="9"/>
    </row>
    <row r="226" spans="4:7" ht="13.5" customHeight="1" x14ac:dyDescent="0.35">
      <c r="D226" s="9"/>
      <c r="E226" s="9"/>
      <c r="F226" s="9"/>
      <c r="G226" s="9"/>
    </row>
    <row r="227" spans="4:7" ht="13.5" customHeight="1" x14ac:dyDescent="0.35">
      <c r="D227" s="9"/>
      <c r="E227" s="9"/>
      <c r="F227" s="9"/>
      <c r="G227" s="9"/>
    </row>
    <row r="228" spans="4:7" ht="13.5" customHeight="1" x14ac:dyDescent="0.35">
      <c r="D228" s="9"/>
      <c r="E228" s="9"/>
      <c r="F228" s="9"/>
      <c r="G228" s="9"/>
    </row>
    <row r="229" spans="4:7" ht="13.5" customHeight="1" x14ac:dyDescent="0.35">
      <c r="D229" s="9"/>
      <c r="E229" s="9"/>
      <c r="F229" s="9"/>
      <c r="G229" s="9"/>
    </row>
    <row r="230" spans="4:7" ht="13.5" customHeight="1" x14ac:dyDescent="0.35">
      <c r="D230" s="9"/>
      <c r="E230" s="9"/>
      <c r="F230" s="9"/>
      <c r="G230" s="9"/>
    </row>
    <row r="231" spans="4:7" ht="13.5" customHeight="1" x14ac:dyDescent="0.35">
      <c r="D231" s="9"/>
      <c r="E231" s="9"/>
      <c r="F231" s="9"/>
      <c r="G231" s="9"/>
    </row>
    <row r="232" spans="4:7" ht="13.5" customHeight="1" x14ac:dyDescent="0.35">
      <c r="D232" s="9"/>
      <c r="E232" s="9"/>
      <c r="F232" s="9"/>
      <c r="G232" s="9"/>
    </row>
    <row r="233" spans="4:7" ht="13.5" customHeight="1" x14ac:dyDescent="0.35">
      <c r="D233" s="9"/>
      <c r="E233" s="9"/>
      <c r="F233" s="9"/>
      <c r="G233" s="9"/>
    </row>
    <row r="234" spans="4:7" ht="13.5" customHeight="1" x14ac:dyDescent="0.35">
      <c r="D234" s="9"/>
      <c r="E234" s="9"/>
      <c r="F234" s="9"/>
      <c r="G234" s="9"/>
    </row>
    <row r="235" spans="4:7" ht="13.5" customHeight="1" x14ac:dyDescent="0.35">
      <c r="D235" s="9"/>
      <c r="E235" s="9"/>
      <c r="F235" s="9"/>
      <c r="G235" s="9"/>
    </row>
    <row r="236" spans="4:7" ht="13.5" customHeight="1" x14ac:dyDescent="0.35">
      <c r="D236" s="9"/>
      <c r="E236" s="9"/>
      <c r="F236" s="9"/>
      <c r="G236" s="9"/>
    </row>
    <row r="237" spans="4:7" ht="13.5" customHeight="1" x14ac:dyDescent="0.35">
      <c r="D237" s="9"/>
      <c r="E237" s="9"/>
      <c r="F237" s="9"/>
      <c r="G237" s="9"/>
    </row>
    <row r="238" spans="4:7" ht="13.5" customHeight="1" x14ac:dyDescent="0.35">
      <c r="D238" s="9"/>
      <c r="E238" s="9"/>
      <c r="F238" s="9"/>
      <c r="G238" s="9"/>
    </row>
    <row r="239" spans="4:7" ht="13.5" customHeight="1" x14ac:dyDescent="0.35">
      <c r="D239" s="9"/>
      <c r="E239" s="9"/>
      <c r="F239" s="9"/>
      <c r="G239" s="9"/>
    </row>
    <row r="240" spans="4:7" ht="13.5" customHeight="1" x14ac:dyDescent="0.35">
      <c r="D240" s="9"/>
      <c r="E240" s="9"/>
      <c r="F240" s="9"/>
      <c r="G240" s="9"/>
    </row>
    <row r="241" spans="4:7" ht="13.5" customHeight="1" x14ac:dyDescent="0.35">
      <c r="D241" s="9"/>
      <c r="E241" s="9"/>
      <c r="F241" s="9"/>
      <c r="G241" s="9"/>
    </row>
    <row r="242" spans="4:7" ht="13.5" customHeight="1" x14ac:dyDescent="0.35">
      <c r="D242" s="9"/>
      <c r="E242" s="9"/>
      <c r="F242" s="9"/>
      <c r="G242" s="9"/>
    </row>
    <row r="243" spans="4:7" ht="13.5" customHeight="1" x14ac:dyDescent="0.35">
      <c r="D243" s="9"/>
      <c r="E243" s="9"/>
      <c r="F243" s="9"/>
      <c r="G243" s="9"/>
    </row>
    <row r="244" spans="4:7" ht="13.5" customHeight="1" x14ac:dyDescent="0.35">
      <c r="D244" s="9"/>
      <c r="E244" s="9"/>
      <c r="F244" s="9"/>
      <c r="G244" s="9"/>
    </row>
    <row r="245" spans="4:7" ht="13.5" customHeight="1" x14ac:dyDescent="0.35">
      <c r="D245" s="9"/>
      <c r="E245" s="9"/>
      <c r="F245" s="9"/>
      <c r="G245" s="9"/>
    </row>
    <row r="246" spans="4:7" ht="13.5" customHeight="1" x14ac:dyDescent="0.35">
      <c r="D246" s="9"/>
      <c r="E246" s="9"/>
      <c r="F246" s="9"/>
      <c r="G246" s="9"/>
    </row>
    <row r="247" spans="4:7" ht="13.5" customHeight="1" x14ac:dyDescent="0.35">
      <c r="D247" s="9"/>
      <c r="E247" s="9"/>
      <c r="F247" s="9"/>
      <c r="G247" s="9"/>
    </row>
    <row r="248" spans="4:7" ht="13.5" customHeight="1" x14ac:dyDescent="0.35">
      <c r="D248" s="9"/>
      <c r="E248" s="9"/>
      <c r="F248" s="9"/>
      <c r="G248" s="9"/>
    </row>
    <row r="249" spans="4:7" ht="13.5" customHeight="1" x14ac:dyDescent="0.35">
      <c r="D249" s="9"/>
      <c r="E249" s="9"/>
      <c r="F249" s="9"/>
      <c r="G249" s="9"/>
    </row>
    <row r="250" spans="4:7" ht="13.5" customHeight="1" x14ac:dyDescent="0.35">
      <c r="D250" s="9"/>
      <c r="E250" s="9"/>
      <c r="F250" s="9"/>
      <c r="G250" s="9"/>
    </row>
    <row r="251" spans="4:7" ht="13.5" customHeight="1" x14ac:dyDescent="0.35">
      <c r="D251" s="9"/>
      <c r="E251" s="9"/>
      <c r="F251" s="9"/>
      <c r="G251" s="9"/>
    </row>
    <row r="252" spans="4:7" ht="13.5" customHeight="1" x14ac:dyDescent="0.35">
      <c r="D252" s="9"/>
      <c r="E252" s="9"/>
      <c r="F252" s="9"/>
      <c r="G252" s="9"/>
    </row>
    <row r="253" spans="4:7" ht="13.5" customHeight="1" x14ac:dyDescent="0.35">
      <c r="D253" s="9"/>
      <c r="E253" s="9"/>
      <c r="F253" s="9"/>
      <c r="G253" s="9"/>
    </row>
    <row r="254" spans="4:7" ht="13.5" customHeight="1" x14ac:dyDescent="0.35">
      <c r="D254" s="9"/>
      <c r="E254" s="9"/>
      <c r="F254" s="9"/>
      <c r="G254" s="9"/>
    </row>
    <row r="255" spans="4:7" ht="13.5" customHeight="1" x14ac:dyDescent="0.35">
      <c r="D255" s="9"/>
      <c r="E255" s="9"/>
      <c r="F255" s="9"/>
      <c r="G255" s="9"/>
    </row>
    <row r="256" spans="4:7" ht="13.5" customHeight="1" x14ac:dyDescent="0.35">
      <c r="D256" s="9"/>
      <c r="E256" s="9"/>
      <c r="F256" s="9"/>
      <c r="G256" s="9"/>
    </row>
    <row r="257" spans="4:7" ht="13.5" customHeight="1" x14ac:dyDescent="0.35">
      <c r="D257" s="9"/>
      <c r="E257" s="9"/>
      <c r="F257" s="9"/>
      <c r="G257" s="9"/>
    </row>
    <row r="258" spans="4:7" ht="13.5" customHeight="1" x14ac:dyDescent="0.35">
      <c r="D258" s="9"/>
      <c r="E258" s="9"/>
      <c r="F258" s="9"/>
      <c r="G258" s="9"/>
    </row>
    <row r="259" spans="4:7" ht="13.5" customHeight="1" x14ac:dyDescent="0.35">
      <c r="D259" s="9"/>
      <c r="E259" s="9"/>
      <c r="F259" s="9"/>
      <c r="G259" s="9"/>
    </row>
    <row r="260" spans="4:7" ht="13.5" customHeight="1" x14ac:dyDescent="0.35">
      <c r="D260" s="9"/>
      <c r="E260" s="9"/>
      <c r="F260" s="9"/>
      <c r="G260" s="9"/>
    </row>
    <row r="261" spans="4:7" ht="13.5" customHeight="1" x14ac:dyDescent="0.35">
      <c r="D261" s="9"/>
      <c r="E261" s="9"/>
      <c r="F261" s="9"/>
      <c r="G261" s="9"/>
    </row>
    <row r="262" spans="4:7" ht="13.5" customHeight="1" x14ac:dyDescent="0.35">
      <c r="D262" s="9"/>
      <c r="E262" s="9"/>
      <c r="F262" s="9"/>
      <c r="G262" s="9"/>
    </row>
    <row r="263" spans="4:7" ht="13.5" customHeight="1" x14ac:dyDescent="0.35">
      <c r="D263" s="9"/>
      <c r="E263" s="9"/>
      <c r="F263" s="9"/>
      <c r="G263" s="9"/>
    </row>
    <row r="264" spans="4:7" ht="13.5" customHeight="1" x14ac:dyDescent="0.35">
      <c r="D264" s="9"/>
      <c r="E264" s="9"/>
      <c r="F264" s="9"/>
      <c r="G264" s="9"/>
    </row>
    <row r="265" spans="4:7" ht="13.5" customHeight="1" x14ac:dyDescent="0.35">
      <c r="D265" s="9"/>
      <c r="E265" s="9"/>
      <c r="F265" s="9"/>
      <c r="G265" s="9"/>
    </row>
    <row r="266" spans="4:7" ht="13.5" customHeight="1" x14ac:dyDescent="0.35">
      <c r="D266" s="9"/>
      <c r="E266" s="9"/>
      <c r="F266" s="9"/>
      <c r="G266" s="9"/>
    </row>
    <row r="267" spans="4:7" ht="13.5" customHeight="1" x14ac:dyDescent="0.35">
      <c r="D267" s="9"/>
      <c r="E267" s="9"/>
      <c r="F267" s="9"/>
      <c r="G267" s="9"/>
    </row>
    <row r="268" spans="4:7" ht="13.5" customHeight="1" x14ac:dyDescent="0.35">
      <c r="D268" s="9"/>
      <c r="E268" s="9"/>
      <c r="F268" s="9"/>
      <c r="G268" s="9"/>
    </row>
    <row r="269" spans="4:7" ht="13.5" customHeight="1" x14ac:dyDescent="0.35">
      <c r="D269" s="9"/>
      <c r="E269" s="9"/>
      <c r="F269" s="9"/>
      <c r="G269" s="9"/>
    </row>
    <row r="270" spans="4:7" ht="13.5" customHeight="1" x14ac:dyDescent="0.35">
      <c r="D270" s="9"/>
      <c r="E270" s="9"/>
      <c r="F270" s="9"/>
      <c r="G270" s="9"/>
    </row>
    <row r="271" spans="4:7" ht="13.5" customHeight="1" x14ac:dyDescent="0.35">
      <c r="D271" s="9"/>
      <c r="E271" s="9"/>
      <c r="F271" s="9"/>
      <c r="G271" s="9"/>
    </row>
    <row r="272" spans="4:7" ht="13.5" customHeight="1" x14ac:dyDescent="0.35">
      <c r="D272" s="9"/>
      <c r="E272" s="9"/>
      <c r="F272" s="9"/>
      <c r="G272" s="9"/>
    </row>
    <row r="273" spans="4:7" ht="13.5" customHeight="1" x14ac:dyDescent="0.35">
      <c r="D273" s="9"/>
      <c r="E273" s="9"/>
      <c r="F273" s="9"/>
      <c r="G273" s="9"/>
    </row>
    <row r="274" spans="4:7" ht="13.5" customHeight="1" x14ac:dyDescent="0.35">
      <c r="D274" s="9"/>
      <c r="E274" s="9"/>
      <c r="F274" s="9"/>
      <c r="G274" s="9"/>
    </row>
    <row r="275" spans="4:7" ht="13.5" customHeight="1" x14ac:dyDescent="0.35">
      <c r="D275" s="9"/>
      <c r="E275" s="9"/>
      <c r="F275" s="9"/>
      <c r="G275" s="9"/>
    </row>
    <row r="276" spans="4:7" ht="13.5" customHeight="1" x14ac:dyDescent="0.35">
      <c r="D276" s="9"/>
      <c r="E276" s="9"/>
      <c r="F276" s="9"/>
      <c r="G276" s="9"/>
    </row>
    <row r="277" spans="4:7" ht="13.5" customHeight="1" x14ac:dyDescent="0.35">
      <c r="D277" s="9"/>
      <c r="E277" s="9"/>
      <c r="F277" s="9"/>
      <c r="G277" s="9"/>
    </row>
    <row r="278" spans="4:7" ht="13.5" customHeight="1" x14ac:dyDescent="0.35">
      <c r="D278" s="9"/>
      <c r="E278" s="9"/>
      <c r="F278" s="9"/>
      <c r="G278" s="9"/>
    </row>
    <row r="279" spans="4:7" ht="13.5" customHeight="1" x14ac:dyDescent="0.35">
      <c r="D279" s="9"/>
      <c r="E279" s="9"/>
      <c r="F279" s="9"/>
      <c r="G279" s="9"/>
    </row>
    <row r="280" spans="4:7" ht="13.5" customHeight="1" x14ac:dyDescent="0.35">
      <c r="D280" s="9"/>
      <c r="E280" s="9"/>
      <c r="F280" s="9"/>
      <c r="G280" s="9"/>
    </row>
    <row r="281" spans="4:7" ht="13.5" customHeight="1" x14ac:dyDescent="0.35">
      <c r="D281" s="9"/>
      <c r="E281" s="9"/>
      <c r="F281" s="9"/>
      <c r="G281" s="9"/>
    </row>
    <row r="282" spans="4:7" ht="13.5" customHeight="1" x14ac:dyDescent="0.35">
      <c r="D282" s="9"/>
      <c r="E282" s="9"/>
      <c r="F282" s="9"/>
      <c r="G282" s="9"/>
    </row>
    <row r="283" spans="4:7" ht="13.5" customHeight="1" x14ac:dyDescent="0.35">
      <c r="D283" s="9"/>
      <c r="E283" s="9"/>
      <c r="F283" s="9"/>
      <c r="G283" s="9"/>
    </row>
    <row r="284" spans="4:7" ht="13.5" customHeight="1" x14ac:dyDescent="0.35">
      <c r="D284" s="9"/>
      <c r="E284" s="9"/>
      <c r="F284" s="9"/>
      <c r="G284" s="9"/>
    </row>
    <row r="285" spans="4:7" ht="13.5" customHeight="1" x14ac:dyDescent="0.35">
      <c r="D285" s="9"/>
      <c r="E285" s="9"/>
      <c r="F285" s="9"/>
      <c r="G285" s="9"/>
    </row>
    <row r="286" spans="4:7" ht="13.5" customHeight="1" x14ac:dyDescent="0.35">
      <c r="D286" s="9"/>
      <c r="E286" s="9"/>
      <c r="F286" s="9"/>
      <c r="G286" s="9"/>
    </row>
    <row r="287" spans="4:7" ht="13.5" customHeight="1" x14ac:dyDescent="0.35">
      <c r="D287" s="9"/>
      <c r="E287" s="9"/>
      <c r="F287" s="9"/>
      <c r="G287" s="9"/>
    </row>
    <row r="288" spans="4:7" ht="13.5" customHeight="1" x14ac:dyDescent="0.35">
      <c r="D288" s="9"/>
      <c r="E288" s="9"/>
      <c r="F288" s="9"/>
      <c r="G288" s="9"/>
    </row>
    <row r="289" spans="4:7" ht="13.5" customHeight="1" x14ac:dyDescent="0.35">
      <c r="D289" s="9"/>
      <c r="E289" s="9"/>
      <c r="F289" s="9"/>
      <c r="G289" s="9"/>
    </row>
    <row r="290" spans="4:7" ht="13.5" customHeight="1" x14ac:dyDescent="0.35">
      <c r="D290" s="9"/>
      <c r="E290" s="9"/>
      <c r="F290" s="9"/>
      <c r="G290" s="9"/>
    </row>
    <row r="291" spans="4:7" ht="13.5" customHeight="1" x14ac:dyDescent="0.35">
      <c r="D291" s="9"/>
      <c r="E291" s="9"/>
      <c r="F291" s="9"/>
      <c r="G291" s="9"/>
    </row>
    <row r="292" spans="4:7" ht="13.5" customHeight="1" x14ac:dyDescent="0.35">
      <c r="D292" s="9"/>
      <c r="E292" s="9"/>
      <c r="F292" s="9"/>
      <c r="G292" s="9"/>
    </row>
    <row r="293" spans="4:7" ht="13.5" customHeight="1" x14ac:dyDescent="0.35">
      <c r="D293" s="9"/>
      <c r="E293" s="9"/>
      <c r="F293" s="9"/>
      <c r="G293" s="9"/>
    </row>
    <row r="294" spans="4:7" ht="13.5" customHeight="1" x14ac:dyDescent="0.35">
      <c r="D294" s="9"/>
      <c r="E294" s="9"/>
      <c r="F294" s="9"/>
      <c r="G294" s="9"/>
    </row>
    <row r="295" spans="4:7" ht="13.5" customHeight="1" x14ac:dyDescent="0.35">
      <c r="D295" s="9"/>
      <c r="E295" s="9"/>
      <c r="F295" s="9"/>
      <c r="G295" s="9"/>
    </row>
    <row r="296" spans="4:7" ht="13.5" customHeight="1" x14ac:dyDescent="0.35">
      <c r="D296" s="9"/>
      <c r="E296" s="9"/>
      <c r="F296" s="9"/>
      <c r="G296" s="9"/>
    </row>
    <row r="297" spans="4:7" ht="13.5" customHeight="1" x14ac:dyDescent="0.35">
      <c r="D297" s="9"/>
      <c r="E297" s="9"/>
      <c r="F297" s="9"/>
      <c r="G297" s="9"/>
    </row>
    <row r="298" spans="4:7" ht="13.5" customHeight="1" x14ac:dyDescent="0.35">
      <c r="D298" s="9"/>
      <c r="E298" s="9"/>
      <c r="F298" s="9"/>
      <c r="G298" s="9"/>
    </row>
    <row r="299" spans="4:7" ht="13.5" customHeight="1" x14ac:dyDescent="0.35">
      <c r="D299" s="9"/>
      <c r="E299" s="9"/>
      <c r="F299" s="9"/>
      <c r="G299" s="9"/>
    </row>
    <row r="300" spans="4:7" ht="13.5" customHeight="1" x14ac:dyDescent="0.35">
      <c r="D300" s="9"/>
      <c r="E300" s="9"/>
      <c r="F300" s="9"/>
      <c r="G300" s="9"/>
    </row>
    <row r="301" spans="4:7" ht="13.5" customHeight="1" x14ac:dyDescent="0.35">
      <c r="D301" s="9"/>
      <c r="E301" s="9"/>
      <c r="F301" s="9"/>
      <c r="G301" s="9"/>
    </row>
    <row r="302" spans="4:7" ht="13.5" customHeight="1" x14ac:dyDescent="0.35">
      <c r="D302" s="9"/>
      <c r="E302" s="9"/>
      <c r="F302" s="9"/>
      <c r="G302" s="9"/>
    </row>
    <row r="303" spans="4:7" ht="13.5" customHeight="1" x14ac:dyDescent="0.35">
      <c r="D303" s="9"/>
      <c r="E303" s="9"/>
      <c r="F303" s="9"/>
      <c r="G303" s="9"/>
    </row>
    <row r="304" spans="4:7" ht="13.5" customHeight="1" x14ac:dyDescent="0.35">
      <c r="D304" s="9"/>
      <c r="E304" s="9"/>
      <c r="F304" s="9"/>
      <c r="G304" s="9"/>
    </row>
    <row r="305" spans="4:7" ht="13.5" customHeight="1" x14ac:dyDescent="0.35">
      <c r="D305" s="9"/>
      <c r="E305" s="9"/>
      <c r="F305" s="9"/>
      <c r="G305" s="9"/>
    </row>
    <row r="306" spans="4:7" ht="13.5" customHeight="1" x14ac:dyDescent="0.35">
      <c r="D306" s="9"/>
      <c r="E306" s="9"/>
      <c r="F306" s="9"/>
      <c r="G306" s="9"/>
    </row>
    <row r="307" spans="4:7" ht="13.5" customHeight="1" x14ac:dyDescent="0.35">
      <c r="D307" s="9"/>
      <c r="E307" s="9"/>
      <c r="F307" s="9"/>
      <c r="G307" s="9"/>
    </row>
    <row r="308" spans="4:7" ht="13.5" customHeight="1" x14ac:dyDescent="0.35">
      <c r="D308" s="9"/>
      <c r="E308" s="9"/>
      <c r="F308" s="9"/>
      <c r="G308" s="9"/>
    </row>
    <row r="309" spans="4:7" ht="13.5" customHeight="1" x14ac:dyDescent="0.35">
      <c r="D309" s="9"/>
      <c r="E309" s="9"/>
      <c r="F309" s="9"/>
      <c r="G309" s="9"/>
    </row>
    <row r="310" spans="4:7" ht="13.5" customHeight="1" x14ac:dyDescent="0.35">
      <c r="D310" s="9"/>
      <c r="E310" s="9"/>
      <c r="F310" s="9"/>
      <c r="G310" s="9"/>
    </row>
    <row r="311" spans="4:7" ht="13.5" customHeight="1" x14ac:dyDescent="0.35">
      <c r="D311" s="9"/>
      <c r="E311" s="9"/>
      <c r="F311" s="9"/>
      <c r="G311" s="9"/>
    </row>
    <row r="312" spans="4:7" ht="13.5" customHeight="1" x14ac:dyDescent="0.35">
      <c r="D312" s="9"/>
      <c r="E312" s="9"/>
      <c r="F312" s="9"/>
      <c r="G312" s="9"/>
    </row>
    <row r="313" spans="4:7" ht="13.5" customHeight="1" x14ac:dyDescent="0.35">
      <c r="D313" s="9"/>
      <c r="E313" s="9"/>
      <c r="F313" s="9"/>
      <c r="G313" s="9"/>
    </row>
    <row r="314" spans="4:7" ht="13.5" customHeight="1" x14ac:dyDescent="0.35">
      <c r="D314" s="9"/>
      <c r="E314" s="9"/>
      <c r="F314" s="9"/>
      <c r="G314" s="9"/>
    </row>
    <row r="315" spans="4:7" ht="13.5" customHeight="1" x14ac:dyDescent="0.35">
      <c r="D315" s="9"/>
      <c r="E315" s="9"/>
      <c r="F315" s="9"/>
      <c r="G315" s="9"/>
    </row>
    <row r="316" spans="4:7" ht="13.5" customHeight="1" x14ac:dyDescent="0.35">
      <c r="D316" s="9"/>
      <c r="E316" s="9"/>
      <c r="F316" s="9"/>
      <c r="G316" s="9"/>
    </row>
    <row r="317" spans="4:7" ht="13.5" customHeight="1" x14ac:dyDescent="0.35">
      <c r="D317" s="9"/>
      <c r="E317" s="9"/>
      <c r="F317" s="9"/>
      <c r="G317" s="9"/>
    </row>
    <row r="318" spans="4:7" ht="13.5" customHeight="1" x14ac:dyDescent="0.35">
      <c r="D318" s="9"/>
      <c r="E318" s="9"/>
      <c r="F318" s="9"/>
      <c r="G318" s="9"/>
    </row>
    <row r="319" spans="4:7" ht="13.5" customHeight="1" x14ac:dyDescent="0.35">
      <c r="D319" s="9"/>
      <c r="E319" s="9"/>
      <c r="F319" s="9"/>
      <c r="G319" s="9"/>
    </row>
    <row r="320" spans="4:7" ht="13.5" customHeight="1" x14ac:dyDescent="0.35">
      <c r="D320" s="9"/>
      <c r="E320" s="9"/>
      <c r="F320" s="9"/>
      <c r="G320" s="9"/>
    </row>
    <row r="321" spans="4:7" ht="13.5" customHeight="1" x14ac:dyDescent="0.35">
      <c r="D321" s="9"/>
      <c r="E321" s="9"/>
      <c r="F321" s="9"/>
      <c r="G321" s="9"/>
    </row>
    <row r="322" spans="4:7" ht="13.5" customHeight="1" x14ac:dyDescent="0.35">
      <c r="D322" s="9"/>
      <c r="E322" s="9"/>
      <c r="F322" s="9"/>
      <c r="G322" s="9"/>
    </row>
    <row r="323" spans="4:7" ht="13.5" customHeight="1" x14ac:dyDescent="0.35">
      <c r="D323" s="9"/>
      <c r="E323" s="9"/>
      <c r="F323" s="9"/>
      <c r="G323" s="9"/>
    </row>
    <row r="324" spans="4:7" ht="13.5" customHeight="1" x14ac:dyDescent="0.35">
      <c r="D324" s="9"/>
      <c r="E324" s="9"/>
      <c r="F324" s="9"/>
      <c r="G324" s="9"/>
    </row>
    <row r="325" spans="4:7" ht="13.5" customHeight="1" x14ac:dyDescent="0.35">
      <c r="D325" s="9"/>
      <c r="E325" s="9"/>
      <c r="F325" s="9"/>
      <c r="G325" s="9"/>
    </row>
    <row r="326" spans="4:7" ht="13.5" customHeight="1" x14ac:dyDescent="0.35">
      <c r="D326" s="9"/>
      <c r="E326" s="9"/>
      <c r="F326" s="9"/>
      <c r="G326" s="9"/>
    </row>
    <row r="327" spans="4:7" ht="13.5" customHeight="1" x14ac:dyDescent="0.35">
      <c r="D327" s="9"/>
      <c r="E327" s="9"/>
      <c r="F327" s="9"/>
      <c r="G327" s="9"/>
    </row>
    <row r="328" spans="4:7" ht="13.5" customHeight="1" x14ac:dyDescent="0.35">
      <c r="D328" s="9"/>
      <c r="E328" s="9"/>
      <c r="F328" s="9"/>
      <c r="G328" s="9"/>
    </row>
    <row r="329" spans="4:7" ht="13.5" customHeight="1" x14ac:dyDescent="0.35">
      <c r="D329" s="9"/>
      <c r="E329" s="9"/>
      <c r="F329" s="9"/>
      <c r="G329" s="9"/>
    </row>
    <row r="330" spans="4:7" ht="13.5" customHeight="1" x14ac:dyDescent="0.35">
      <c r="D330" s="9"/>
      <c r="E330" s="9"/>
      <c r="F330" s="9"/>
      <c r="G330" s="9"/>
    </row>
    <row r="331" spans="4:7" ht="13.5" customHeight="1" x14ac:dyDescent="0.35">
      <c r="D331" s="9"/>
      <c r="E331" s="9"/>
      <c r="F331" s="9"/>
      <c r="G331" s="9"/>
    </row>
    <row r="332" spans="4:7" ht="13.5" customHeight="1" x14ac:dyDescent="0.35">
      <c r="D332" s="9"/>
      <c r="E332" s="9"/>
      <c r="F332" s="9"/>
      <c r="G332" s="9"/>
    </row>
  </sheetData>
  <mergeCells count="2">
    <mergeCell ref="A1:C1"/>
    <mergeCell ref="D1:J1"/>
  </mergeCells>
  <conditionalFormatting sqref="D1">
    <cfRule type="cellIs" dxfId="76" priority="97" operator="equal">
      <formula>"y"</formula>
    </cfRule>
    <cfRule type="cellIs" dxfId="75" priority="96" operator="equal">
      <formula>$B$3</formula>
    </cfRule>
  </conditionalFormatting>
  <conditionalFormatting sqref="D5:D11 E8:J8 J9 E9:E11 H9:I15 F10:G11 D13:E13 J13:J15 F13:G22 D15:D20 H17:I17 E17:E20 H19:I25 D23 F23 D24:G24 J24:J27 D25:E25 H27:I27 F27:F30 H28:H32 F31:G31 I31:J31 D32:F34 E38:G39 H39:J39 D39:D45 J40:J44 E40:E45 F41:I42 H43:I43 F44:I44 F45:G45 F46:F48 G47:G48 D47:E52 H48:I50 J49:J50 F50:G50 F52:I52 H53:I53 F53:F57 G54:J54 D54:E55 G55:G57 H56:I56 H69:I69 D72:D76 E73:J73 E74:E76 J74:J76 F75:I77 D78:E78 F78:G80 E79 I79 H79:H80 D79:D81 E81:F81 D84:D88 F86:G87 E86:E88 I88:J88 F92 D92:D106 E94:J94 F95:J97 F98:I98 J104:J108 F105:I106 H108:I108 F109:H111 I110:J110 H115:I115 F121:I121 H122:I122 F122:F124 G123 H124:I125 D135:E139 H138:J138 F139:F142 G141:I142 D144:D146 E145:J146 F147:J147 H148:H153 D148:F158 I151:J151 G154:H158 J155 I155:I158 J157:J158 F161:J161 F163:H163 H166:I166 D166:D167 E167:F167 H167:H169 I168:J169 F168:F173 D169:E169 G171:H173 D173:E173 I173:J173 H174:H175 E180 G180 D181:E181 G181:H181 D182:D185 E183:H183 F184:G184 E189:H189">
    <cfRule type="cellIs" dxfId="74" priority="85" operator="equal">
      <formula>$B$3</formula>
    </cfRule>
  </conditionalFormatting>
  <conditionalFormatting sqref="D27">
    <cfRule type="cellIs" dxfId="73" priority="81" operator="equal">
      <formula>$B$3</formula>
    </cfRule>
  </conditionalFormatting>
  <conditionalFormatting sqref="D29:D30">
    <cfRule type="cellIs" dxfId="72" priority="79" operator="equal">
      <formula>$B$3</formula>
    </cfRule>
  </conditionalFormatting>
  <conditionalFormatting sqref="D56">
    <cfRule type="cellIs" dxfId="71" priority="75" operator="equal">
      <formula>$B$3</formula>
    </cfRule>
  </conditionalFormatting>
  <conditionalFormatting sqref="D109:D111">
    <cfRule type="cellIs" dxfId="70" priority="44" operator="equal">
      <formula>$B$3</formula>
    </cfRule>
  </conditionalFormatting>
  <conditionalFormatting sqref="D114:D116">
    <cfRule type="cellIs" dxfId="69" priority="41" operator="equal">
      <formula>$B$3</formula>
    </cfRule>
  </conditionalFormatting>
  <conditionalFormatting sqref="D118:D121">
    <cfRule type="cellIs" dxfId="68" priority="36" operator="equal">
      <formula>$B$3</formula>
    </cfRule>
  </conditionalFormatting>
  <conditionalFormatting sqref="D123:D131">
    <cfRule type="cellIs" dxfId="67" priority="33" operator="equal">
      <formula>$B$3</formula>
    </cfRule>
  </conditionalFormatting>
  <conditionalFormatting sqref="D133">
    <cfRule type="cellIs" dxfId="66" priority="28" operator="equal">
      <formula>$B$3</formula>
    </cfRule>
  </conditionalFormatting>
  <conditionalFormatting sqref="D193">
    <cfRule type="cellIs" dxfId="65" priority="5" operator="equal">
      <formula>$B$3</formula>
    </cfRule>
  </conditionalFormatting>
  <conditionalFormatting sqref="D195:D196">
    <cfRule type="cellIs" dxfId="64" priority="3" operator="equal">
      <formula>$B$3</formula>
    </cfRule>
  </conditionalFormatting>
  <conditionalFormatting sqref="D58:E60">
    <cfRule type="cellIs" dxfId="63" priority="69" operator="equal">
      <formula>$B$3</formula>
    </cfRule>
  </conditionalFormatting>
  <conditionalFormatting sqref="D160:E163">
    <cfRule type="cellIs" dxfId="62" priority="24" operator="equal">
      <formula>$B$3</formula>
    </cfRule>
  </conditionalFormatting>
  <conditionalFormatting sqref="D176:E176">
    <cfRule type="cellIs" dxfId="61" priority="18" operator="equal">
      <formula>$B$3</formula>
    </cfRule>
  </conditionalFormatting>
  <conditionalFormatting sqref="D178:E178">
    <cfRule type="cellIs" dxfId="60" priority="16" operator="equal">
      <formula>$B$3</formula>
    </cfRule>
  </conditionalFormatting>
  <conditionalFormatting sqref="D165:F165">
    <cfRule type="cellIs" dxfId="59" priority="22" operator="equal">
      <formula>$B$3</formula>
    </cfRule>
  </conditionalFormatting>
  <conditionalFormatting sqref="D2:G4 F9:G9 D12:G12 D14:E14 E15:E16 D21:E22 E23 G23 F25:G25 E27 G27:G30 D28:E28 E29:E30 D31:E31 G32:G34 D35:G35 D38 F43:G43 D46:E46 G46 F49:G49 D53:E53 G53 E56 D57:E57 F58:G60 D61:G63 D69:G70 D71:E71 G71 D77:E77 E80 G81 D82:G82 F84:G84 E85 G85 F88:G88 D89:G89 D90:E90 G90 E92 G92 E93:G93 E95:E98 E100:E101 E102:G102 E103 E105:E106 D107:G108 E109:E111 E114:G116 E118:G120 E121 D122:E122 G122 E123:E124 G124 E125:G131 E133:G133 F138:G138 D140:E142 D147:E147 G148:G153 F160:G160 G165 E166:G166 G167:G170 D168:E168 D170:E172 D174:G175 D177:E177 G177:G179 D179:E179 D180 E184 F185:G185 D186:G187 D189 D192 G192:G194 E193 D194:E194 E195:G195 E196 G196:G197 D197:E197">
    <cfRule type="cellIs" dxfId="58" priority="101" operator="equal">
      <formula>"P"</formula>
    </cfRule>
  </conditionalFormatting>
  <conditionalFormatting sqref="D36:G37">
    <cfRule type="cellIs" dxfId="57" priority="78" operator="equal">
      <formula>$B$3</formula>
    </cfRule>
  </conditionalFormatting>
  <conditionalFormatting sqref="D91:G91">
    <cfRule type="cellIs" dxfId="56" priority="55" operator="equal">
      <formula>$B$3</formula>
    </cfRule>
  </conditionalFormatting>
  <conditionalFormatting sqref="D333:G1048576">
    <cfRule type="cellIs" dxfId="55" priority="103" operator="equal">
      <formula>"y"</formula>
    </cfRule>
  </conditionalFormatting>
  <conditionalFormatting sqref="D188:H188">
    <cfRule type="cellIs" dxfId="54" priority="12" operator="equal">
      <formula>$B$3</formula>
    </cfRule>
  </conditionalFormatting>
  <conditionalFormatting sqref="D64:I68">
    <cfRule type="cellIs" dxfId="53" priority="68" operator="equal">
      <formula>$B$3</formula>
    </cfRule>
  </conditionalFormatting>
  <conditionalFormatting sqref="D83:J83">
    <cfRule type="cellIs" dxfId="52" priority="60" operator="equal">
      <formula>$B$3</formula>
    </cfRule>
  </conditionalFormatting>
  <conditionalFormatting sqref="D143:J143">
    <cfRule type="cellIs" dxfId="51" priority="25" operator="equal">
      <formula>$B$3</formula>
    </cfRule>
  </conditionalFormatting>
  <conditionalFormatting sqref="E84">
    <cfRule type="cellIs" dxfId="50" priority="59" operator="equal">
      <formula>$B$3</formula>
    </cfRule>
  </conditionalFormatting>
  <conditionalFormatting sqref="E185">
    <cfRule type="cellIs" dxfId="49" priority="13" operator="equal">
      <formula>$B$3</formula>
    </cfRule>
  </conditionalFormatting>
  <conditionalFormatting sqref="E192">
    <cfRule type="cellIs" dxfId="48" priority="11" operator="equal">
      <formula>$B$3</formula>
    </cfRule>
  </conditionalFormatting>
  <conditionalFormatting sqref="E72:H72">
    <cfRule type="cellIs" dxfId="47" priority="61" operator="equal">
      <formula>$B$3</formula>
    </cfRule>
  </conditionalFormatting>
  <conditionalFormatting sqref="E5:J6">
    <cfRule type="cellIs" dxfId="46" priority="86" operator="equal">
      <formula>$B$3</formula>
    </cfRule>
  </conditionalFormatting>
  <conditionalFormatting sqref="F71">
    <cfRule type="cellIs" dxfId="45" priority="63" operator="equal">
      <formula>$B$3</formula>
    </cfRule>
  </conditionalFormatting>
  <conditionalFormatting sqref="F85">
    <cfRule type="cellIs" dxfId="44" priority="58" operator="equal">
      <formula>$B$3</formula>
    </cfRule>
  </conditionalFormatting>
  <conditionalFormatting sqref="F90">
    <cfRule type="cellIs" dxfId="43" priority="56" operator="equal">
      <formula>$B$3</formula>
    </cfRule>
  </conditionalFormatting>
  <conditionalFormatting sqref="F101">
    <cfRule type="cellIs" dxfId="42" priority="51" operator="equal">
      <formula>$B$3</formula>
    </cfRule>
  </conditionalFormatting>
  <conditionalFormatting sqref="F177:F181">
    <cfRule type="cellIs" dxfId="41" priority="15" operator="equal">
      <formula>$B$3</formula>
    </cfRule>
  </conditionalFormatting>
  <conditionalFormatting sqref="F192:F194">
    <cfRule type="cellIs" dxfId="40" priority="6" operator="equal">
      <formula>$B$3</formula>
    </cfRule>
  </conditionalFormatting>
  <conditionalFormatting sqref="F196:F197">
    <cfRule type="cellIs" dxfId="39" priority="1" operator="equal">
      <formula>$B$3</formula>
    </cfRule>
  </conditionalFormatting>
  <conditionalFormatting sqref="F100:J100">
    <cfRule type="cellIs" dxfId="38" priority="52" operator="equal">
      <formula>$B$3</formula>
    </cfRule>
  </conditionalFormatting>
  <conditionalFormatting sqref="F103:J103">
    <cfRule type="cellIs" dxfId="37" priority="48" operator="equal">
      <formula>$B$3</formula>
    </cfRule>
  </conditionalFormatting>
  <conditionalFormatting sqref="F135:J137">
    <cfRule type="cellIs" dxfId="36" priority="27" operator="equal">
      <formula>$B$3</formula>
    </cfRule>
  </conditionalFormatting>
  <conditionalFormatting sqref="G139:J140 J142 E144:J144 I148:J150 I152:J154 J156 D159:J159 F162:J162 I163:J163 D164:J164 J166 I167:J167 H170:J170 I171:J172 I174:J175 F176:J176 I177:J177 H178:J180 I181:J181 E182:J182 I183 H184:J187 I188:J189 D190:J191 I192:J192 H193:J193 I194:J194 H195:J197">
    <cfRule type="cellIs" dxfId="35" priority="88" operator="equal">
      <formula>"P"</formula>
    </cfRule>
  </conditionalFormatting>
  <conditionalFormatting sqref="H57">
    <cfRule type="cellIs" dxfId="34" priority="73" operator="equal">
      <formula>$B$3</formula>
    </cfRule>
  </conditionalFormatting>
  <conditionalFormatting sqref="H59:H61">
    <cfRule type="cellIs" dxfId="33" priority="70" operator="equal">
      <formula>$B$3</formula>
    </cfRule>
  </conditionalFormatting>
  <conditionalFormatting sqref="H87:H88">
    <cfRule type="cellIs" dxfId="32" priority="57" operator="equal">
      <formula>$B$3</formula>
    </cfRule>
  </conditionalFormatting>
  <conditionalFormatting sqref="H116">
    <cfRule type="cellIs" dxfId="31" priority="39" operator="equal">
      <formula>$B$3</formula>
    </cfRule>
  </conditionalFormatting>
  <conditionalFormatting sqref="H118">
    <cfRule type="cellIs" dxfId="30" priority="38" operator="equal">
      <formula>$B$3</formula>
    </cfRule>
  </conditionalFormatting>
  <conditionalFormatting sqref="H126">
    <cfRule type="cellIs" dxfId="29" priority="34" operator="equal">
      <formula>$B$3</formula>
    </cfRule>
  </conditionalFormatting>
  <conditionalFormatting sqref="H133">
    <cfRule type="cellIs" dxfId="28" priority="29" operator="equal">
      <formula>$B$3</formula>
    </cfRule>
  </conditionalFormatting>
  <conditionalFormatting sqref="H177">
    <cfRule type="cellIs" dxfId="27" priority="20" operator="equal">
      <formula>$B$3</formula>
    </cfRule>
  </conditionalFormatting>
  <conditionalFormatting sqref="H192">
    <cfRule type="cellIs" dxfId="26" priority="9" operator="equal">
      <formula>$B$3</formula>
    </cfRule>
  </conditionalFormatting>
  <conditionalFormatting sqref="H194">
    <cfRule type="cellIs" dxfId="25" priority="8" operator="equal">
      <formula>$B$3</formula>
    </cfRule>
  </conditionalFormatting>
  <conditionalFormatting sqref="H3:I3">
    <cfRule type="cellIs" dxfId="24" priority="87" operator="equal">
      <formula>$B$3</formula>
    </cfRule>
  </conditionalFormatting>
  <conditionalFormatting sqref="H93:I93">
    <cfRule type="cellIs" dxfId="23" priority="53" operator="equal">
      <formula>$B$3</formula>
    </cfRule>
  </conditionalFormatting>
  <conditionalFormatting sqref="H102:I102">
    <cfRule type="cellIs" dxfId="22" priority="49" operator="equal">
      <formula>$B$3</formula>
    </cfRule>
  </conditionalFormatting>
  <conditionalFormatting sqref="H130:I131">
    <cfRule type="cellIs" dxfId="21" priority="31" operator="equal">
      <formula>$B$3</formula>
    </cfRule>
  </conditionalFormatting>
  <conditionalFormatting sqref="H2:J2">
    <cfRule type="cellIs" dxfId="20" priority="92" operator="equal">
      <formula>"N"</formula>
    </cfRule>
    <cfRule type="cellIs" dxfId="19" priority="93" operator="equal">
      <formula>"y"</formula>
    </cfRule>
  </conditionalFormatting>
  <conditionalFormatting sqref="H46:J46">
    <cfRule type="cellIs" dxfId="18" priority="76" operator="equal">
      <formula>$B$3</formula>
    </cfRule>
  </conditionalFormatting>
  <conditionalFormatting sqref="H114:J114">
    <cfRule type="cellIs" dxfId="17" priority="40" operator="equal">
      <formula>$B$3</formula>
    </cfRule>
  </conditionalFormatting>
  <conditionalFormatting sqref="H160:J160">
    <cfRule type="cellIs" dxfId="16" priority="23" operator="equal">
      <formula>$B$3</formula>
    </cfRule>
  </conditionalFormatting>
  <conditionalFormatting sqref="H165:J165">
    <cfRule type="cellIs" dxfId="15" priority="21" operator="equal">
      <formula>$B$3</formula>
    </cfRule>
  </conditionalFormatting>
  <conditionalFormatting sqref="I29">
    <cfRule type="cellIs" dxfId="14" priority="82" operator="equal">
      <formula>$B$3</formula>
    </cfRule>
  </conditionalFormatting>
  <conditionalFormatting sqref="I111">
    <cfRule type="cellIs" dxfId="13" priority="47" operator="equal">
      <formula>$B$3</formula>
    </cfRule>
  </conditionalFormatting>
  <conditionalFormatting sqref="J3:J4 H4:I4 E7:J7 J10:J12 H16:J16 J17 H18:J18 J19 J21 J23 D26:I26 I28:J28 J29:J30 I30 I32:J32 H33:J36 H37:I38 J38 F40:I40 H45:J45 H47:J47 J48 F51:J51 J52:J53 H55:I55 J56 I57:J57 H58:J58 I59:J61 H62:J63 J68:J69 H70:J71 I72 F74:I74 J77 H78:J78 J79 I80:J80 H81:J82 H84:J86 I87:J87 H89:J92 J93 J98 E99:J99 G101:J101 J102 E104:I104 H107:I107 I109:J109 J111 D112:J113 J115 I116:J116 D117:J117 I118:J118 H119:I120 J122 H123:I123 I126:J126 H127:J128 H129:I129 J130 D132:J132 I133:J133 D134:J134">
    <cfRule type="cellIs" dxfId="12" priority="89" operator="equal">
      <formula>"P"</formula>
    </cfRule>
  </conditionalFormatting>
  <conditionalFormatting sqref="J20">
    <cfRule type="cellIs" dxfId="11" priority="84" operator="equal">
      <formula>$B$3</formula>
    </cfRule>
  </conditionalFormatting>
  <conditionalFormatting sqref="J22">
    <cfRule type="cellIs" dxfId="10" priority="83" operator="equal">
      <formula>$B$3</formula>
    </cfRule>
  </conditionalFormatting>
  <conditionalFormatting sqref="J37">
    <cfRule type="cellIs" dxfId="9" priority="77" operator="equal">
      <formula>$B$3</formula>
    </cfRule>
  </conditionalFormatting>
  <conditionalFormatting sqref="J55">
    <cfRule type="cellIs" dxfId="8" priority="74" operator="equal">
      <formula>$B$3</formula>
    </cfRule>
  </conditionalFormatting>
  <conditionalFormatting sqref="J64:J67">
    <cfRule type="cellIs" dxfId="7" priority="64" operator="equal">
      <formula>$B$3</formula>
    </cfRule>
  </conditionalFormatting>
  <conditionalFormatting sqref="J72">
    <cfRule type="cellIs" dxfId="6" priority="62" operator="equal">
      <formula>$B$3</formula>
    </cfRule>
  </conditionalFormatting>
  <conditionalFormatting sqref="J119:J121">
    <cfRule type="cellIs" dxfId="5" priority="37" operator="equal">
      <formula>$B$3</formula>
    </cfRule>
  </conditionalFormatting>
  <conditionalFormatting sqref="J123:J125">
    <cfRule type="cellIs" dxfId="4" priority="35" operator="equal">
      <formula>$B$3</formula>
    </cfRule>
  </conditionalFormatting>
  <conditionalFormatting sqref="J129">
    <cfRule type="cellIs" dxfId="3" priority="32" operator="equal">
      <formula>$B$3</formula>
    </cfRule>
  </conditionalFormatting>
  <conditionalFormatting sqref="J131">
    <cfRule type="cellIs" dxfId="2" priority="30" operator="equal">
      <formula>$B$3</formula>
    </cfRule>
  </conditionalFormatting>
  <conditionalFormatting sqref="J141">
    <cfRule type="cellIs" dxfId="1" priority="26" operator="equal">
      <formula>$B$3</formula>
    </cfRule>
  </conditionalFormatting>
  <conditionalFormatting sqref="J183">
    <cfRule type="cellIs" dxfId="0" priority="14" operator="equal">
      <formula>$B$3</formula>
    </cfRule>
  </conditionalFormatting>
  <pageMargins left="0.7" right="0.7" top="0.75" bottom="0.75" header="0.3" footer="0.3"/>
  <pageSetup paperSize="9" orientation="portrait" r:id="rId1"/>
  <ignoredErrors>
    <ignoredError sqref="B20 A12:B12 A21:B26 A45:B45 A55:B55 A73:B73 A83:B83 A102:B102 A131 A163:B163 A173:B173 A189:B189 A14:B19 B1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1ADEA-09D9-4864-8C3B-943BA5B2335B}">
  <dimension ref="A1:I390"/>
  <sheetViews>
    <sheetView zoomScale="80" zoomScaleNormal="80" workbookViewId="0">
      <pane xSplit="2" ySplit="1" topLeftCell="C2" activePane="bottomRight" state="frozen"/>
      <selection pane="topRight" activeCell="C1" sqref="C1"/>
      <selection pane="bottomLeft" activeCell="A2" sqref="A2"/>
      <selection pane="bottomRight" activeCell="C2" sqref="C2"/>
    </sheetView>
  </sheetViews>
  <sheetFormatPr defaultColWidth="9.1796875" defaultRowHeight="13" x14ac:dyDescent="0.35"/>
  <cols>
    <col min="1" max="1" width="26.453125" style="2" customWidth="1"/>
    <col min="2" max="2" width="27" style="2" customWidth="1"/>
    <col min="3" max="3" width="10.453125" style="2" customWidth="1"/>
    <col min="4" max="4" width="14.26953125" style="2" customWidth="1"/>
    <col min="5" max="5" width="92.453125" style="9" customWidth="1"/>
    <col min="6" max="6" width="19" style="2" customWidth="1"/>
    <col min="7" max="7" width="18.81640625" style="2" customWidth="1"/>
    <col min="8" max="8" width="81.81640625" style="9" customWidth="1"/>
    <col min="9" max="9" width="57.26953125" style="2" customWidth="1"/>
    <col min="10" max="16384" width="9.1796875" style="2"/>
  </cols>
  <sheetData>
    <row r="1" spans="1:9" ht="26" x14ac:dyDescent="0.35">
      <c r="A1" s="43" t="s">
        <v>1078</v>
      </c>
      <c r="B1" s="44" t="s">
        <v>1079</v>
      </c>
      <c r="C1" s="44" t="s">
        <v>1080</v>
      </c>
      <c r="D1" s="44" t="s">
        <v>1081</v>
      </c>
      <c r="E1" s="44" t="s">
        <v>1082</v>
      </c>
      <c r="F1" s="44" t="s">
        <v>1083</v>
      </c>
      <c r="G1" s="44" t="s">
        <v>1084</v>
      </c>
      <c r="H1" s="44" t="s">
        <v>1085</v>
      </c>
      <c r="I1" s="45" t="s">
        <v>1086</v>
      </c>
    </row>
    <row r="2" spans="1:9" ht="94.5" customHeight="1" x14ac:dyDescent="0.35">
      <c r="A2" s="147" t="s">
        <v>1087</v>
      </c>
      <c r="B2" s="46" t="s">
        <v>1088</v>
      </c>
      <c r="C2" s="46">
        <v>1</v>
      </c>
      <c r="D2" s="46" t="s">
        <v>1089</v>
      </c>
      <c r="E2" s="170" t="s">
        <v>1090</v>
      </c>
      <c r="F2" s="46">
        <v>1.1000000000000001</v>
      </c>
      <c r="G2" s="46">
        <v>1.1000000000000001</v>
      </c>
      <c r="H2" s="47" t="s">
        <v>1091</v>
      </c>
      <c r="I2" s="149" t="s">
        <v>1092</v>
      </c>
    </row>
    <row r="3" spans="1:9" ht="26" x14ac:dyDescent="0.35">
      <c r="A3" s="147" t="s">
        <v>1087</v>
      </c>
      <c r="B3" s="46" t="s">
        <v>1093</v>
      </c>
      <c r="C3" s="46">
        <v>1</v>
      </c>
      <c r="D3" s="46" t="s">
        <v>1089</v>
      </c>
      <c r="E3" s="170" t="s">
        <v>1094</v>
      </c>
      <c r="F3" s="46" t="s">
        <v>1095</v>
      </c>
      <c r="G3" s="46" t="s">
        <v>1095</v>
      </c>
      <c r="H3" s="47" t="s">
        <v>1096</v>
      </c>
      <c r="I3" s="149" t="s">
        <v>1097</v>
      </c>
    </row>
    <row r="4" spans="1:9" ht="26" x14ac:dyDescent="0.35">
      <c r="A4" s="147" t="s">
        <v>1087</v>
      </c>
      <c r="B4" s="46" t="s">
        <v>1093</v>
      </c>
      <c r="C4" s="46">
        <v>2</v>
      </c>
      <c r="D4" s="46" t="s">
        <v>1089</v>
      </c>
      <c r="E4" s="170" t="s">
        <v>1098</v>
      </c>
      <c r="F4" s="46"/>
      <c r="G4" s="46"/>
      <c r="H4" s="47"/>
      <c r="I4" s="149" t="s">
        <v>1099</v>
      </c>
    </row>
    <row r="5" spans="1:9" ht="26" x14ac:dyDescent="0.35">
      <c r="A5" s="147" t="s">
        <v>1087</v>
      </c>
      <c r="B5" s="46" t="s">
        <v>1093</v>
      </c>
      <c r="C5" s="46">
        <v>3</v>
      </c>
      <c r="D5" s="46" t="s">
        <v>1089</v>
      </c>
      <c r="E5" s="170" t="s">
        <v>1100</v>
      </c>
      <c r="F5" s="46"/>
      <c r="G5" s="46"/>
      <c r="H5" s="47"/>
      <c r="I5" s="149" t="s">
        <v>1099</v>
      </c>
    </row>
    <row r="6" spans="1:9" ht="26" x14ac:dyDescent="0.35">
      <c r="A6" s="147" t="s">
        <v>1087</v>
      </c>
      <c r="B6" s="46" t="s">
        <v>1093</v>
      </c>
      <c r="C6" s="46">
        <v>4</v>
      </c>
      <c r="D6" s="46" t="s">
        <v>1089</v>
      </c>
      <c r="E6" s="170" t="s">
        <v>1101</v>
      </c>
      <c r="F6" s="46"/>
      <c r="G6" s="46"/>
      <c r="H6" s="47"/>
      <c r="I6" s="149" t="s">
        <v>1099</v>
      </c>
    </row>
    <row r="7" spans="1:9" ht="26" x14ac:dyDescent="0.35">
      <c r="A7" s="147" t="s">
        <v>1087</v>
      </c>
      <c r="B7" s="46" t="s">
        <v>1093</v>
      </c>
      <c r="C7" s="46">
        <v>5</v>
      </c>
      <c r="D7" s="46" t="s">
        <v>1102</v>
      </c>
      <c r="E7" s="170" t="s">
        <v>1103</v>
      </c>
      <c r="F7" s="46"/>
      <c r="G7" s="46"/>
      <c r="H7" s="47"/>
      <c r="I7" s="149" t="s">
        <v>1099</v>
      </c>
    </row>
    <row r="8" spans="1:9" ht="26" x14ac:dyDescent="0.35">
      <c r="A8" s="147" t="s">
        <v>1087</v>
      </c>
      <c r="B8" s="46" t="s">
        <v>1093</v>
      </c>
      <c r="C8" s="46">
        <v>6</v>
      </c>
      <c r="D8" s="46" t="s">
        <v>1102</v>
      </c>
      <c r="E8" s="170" t="s">
        <v>1104</v>
      </c>
      <c r="F8" s="46"/>
      <c r="G8" s="46"/>
      <c r="H8" s="47"/>
      <c r="I8" s="149" t="s">
        <v>1099</v>
      </c>
    </row>
    <row r="9" spans="1:9" ht="26" x14ac:dyDescent="0.35">
      <c r="A9" s="147" t="s">
        <v>1087</v>
      </c>
      <c r="B9" s="46" t="s">
        <v>1093</v>
      </c>
      <c r="C9" s="46">
        <v>7</v>
      </c>
      <c r="D9" s="46" t="s">
        <v>1102</v>
      </c>
      <c r="E9" s="170" t="s">
        <v>1105</v>
      </c>
      <c r="F9" s="46"/>
      <c r="G9" s="46"/>
      <c r="H9" s="47"/>
      <c r="I9" s="149" t="s">
        <v>1099</v>
      </c>
    </row>
    <row r="10" spans="1:9" ht="26" x14ac:dyDescent="0.35">
      <c r="A10" s="147" t="s">
        <v>1087</v>
      </c>
      <c r="B10" s="46" t="s">
        <v>1106</v>
      </c>
      <c r="C10" s="46">
        <v>1</v>
      </c>
      <c r="D10" s="46" t="s">
        <v>1107</v>
      </c>
      <c r="E10" s="170" t="s">
        <v>1108</v>
      </c>
      <c r="F10" s="46">
        <v>1.2</v>
      </c>
      <c r="G10" s="46">
        <v>1.2</v>
      </c>
      <c r="H10" s="47" t="s">
        <v>1109</v>
      </c>
      <c r="I10" s="149"/>
    </row>
    <row r="11" spans="1:9" ht="39" x14ac:dyDescent="0.35">
      <c r="A11" s="147" t="s">
        <v>1087</v>
      </c>
      <c r="B11" s="46" t="s">
        <v>1106</v>
      </c>
      <c r="C11" s="46">
        <v>2</v>
      </c>
      <c r="D11" s="46" t="s">
        <v>1107</v>
      </c>
      <c r="E11" s="170" t="s">
        <v>1110</v>
      </c>
      <c r="F11" s="46">
        <v>1.2</v>
      </c>
      <c r="G11" s="46">
        <v>1.2</v>
      </c>
      <c r="H11" s="47" t="s">
        <v>1109</v>
      </c>
      <c r="I11" s="149" t="s">
        <v>1111</v>
      </c>
    </row>
    <row r="12" spans="1:9" ht="26" x14ac:dyDescent="0.35">
      <c r="A12" s="147" t="s">
        <v>1087</v>
      </c>
      <c r="B12" s="46" t="s">
        <v>1106</v>
      </c>
      <c r="C12" s="46">
        <v>3</v>
      </c>
      <c r="D12" s="46" t="s">
        <v>1107</v>
      </c>
      <c r="E12" s="170" t="s">
        <v>1112</v>
      </c>
      <c r="F12" s="46"/>
      <c r="G12" s="46"/>
      <c r="H12" s="47"/>
      <c r="I12" s="149"/>
    </row>
    <row r="13" spans="1:9" ht="26" x14ac:dyDescent="0.35">
      <c r="A13" s="147" t="s">
        <v>1087</v>
      </c>
      <c r="B13" s="46" t="s">
        <v>1106</v>
      </c>
      <c r="C13" s="46">
        <v>4</v>
      </c>
      <c r="D13" s="46" t="s">
        <v>1102</v>
      </c>
      <c r="E13" s="170" t="s">
        <v>1113</v>
      </c>
      <c r="F13" s="46" t="s">
        <v>1095</v>
      </c>
      <c r="G13" s="46" t="s">
        <v>1095</v>
      </c>
      <c r="H13" s="47" t="s">
        <v>1096</v>
      </c>
      <c r="I13" s="149"/>
    </row>
    <row r="14" spans="1:9" ht="26" x14ac:dyDescent="0.35">
      <c r="A14" s="147" t="s">
        <v>1087</v>
      </c>
      <c r="B14" s="46" t="s">
        <v>1106</v>
      </c>
      <c r="C14" s="46">
        <v>5</v>
      </c>
      <c r="D14" s="46" t="s">
        <v>1102</v>
      </c>
      <c r="E14" s="170" t="s">
        <v>1114</v>
      </c>
      <c r="F14" s="46"/>
      <c r="G14" s="46"/>
      <c r="H14" s="47"/>
      <c r="I14" s="149" t="s">
        <v>1099</v>
      </c>
    </row>
    <row r="15" spans="1:9" ht="26" x14ac:dyDescent="0.35">
      <c r="A15" s="147" t="s">
        <v>1087</v>
      </c>
      <c r="B15" s="46" t="s">
        <v>1106</v>
      </c>
      <c r="C15" s="46">
        <v>6</v>
      </c>
      <c r="D15" s="46" t="s">
        <v>1102</v>
      </c>
      <c r="E15" s="170" t="s">
        <v>1115</v>
      </c>
      <c r="F15" s="46"/>
      <c r="G15" s="46"/>
      <c r="H15" s="47"/>
      <c r="I15" s="149" t="s">
        <v>1099</v>
      </c>
    </row>
    <row r="16" spans="1:9" ht="39" x14ac:dyDescent="0.35">
      <c r="A16" s="147" t="s">
        <v>1087</v>
      </c>
      <c r="B16" s="46" t="s">
        <v>1106</v>
      </c>
      <c r="C16" s="46">
        <v>7</v>
      </c>
      <c r="D16" s="46" t="s">
        <v>1102</v>
      </c>
      <c r="E16" s="170" t="s">
        <v>1116</v>
      </c>
      <c r="F16" s="46">
        <v>1.4</v>
      </c>
      <c r="G16" s="46">
        <v>1.4</v>
      </c>
      <c r="H16" s="47" t="s">
        <v>1117</v>
      </c>
      <c r="I16" s="149"/>
    </row>
    <row r="17" spans="1:9" ht="39" x14ac:dyDescent="0.35">
      <c r="A17" s="147" t="s">
        <v>1118</v>
      </c>
      <c r="B17" s="46" t="s">
        <v>1119</v>
      </c>
      <c r="C17" s="46">
        <v>1</v>
      </c>
      <c r="D17" s="46" t="s">
        <v>1107</v>
      </c>
      <c r="E17" s="170" t="s">
        <v>1120</v>
      </c>
      <c r="F17" s="46" t="s">
        <v>1121</v>
      </c>
      <c r="G17" s="46" t="s">
        <v>1121</v>
      </c>
      <c r="H17" s="47" t="s">
        <v>1122</v>
      </c>
      <c r="I17" s="149"/>
    </row>
    <row r="18" spans="1:9" ht="26" x14ac:dyDescent="0.35">
      <c r="A18" s="147" t="s">
        <v>1118</v>
      </c>
      <c r="B18" s="46" t="s">
        <v>1119</v>
      </c>
      <c r="C18" s="46">
        <v>2</v>
      </c>
      <c r="D18" s="46" t="s">
        <v>1107</v>
      </c>
      <c r="E18" s="170" t="s">
        <v>1123</v>
      </c>
      <c r="F18" s="46">
        <v>1.3</v>
      </c>
      <c r="G18" s="46">
        <v>1.3</v>
      </c>
      <c r="H18" s="48" t="s">
        <v>23</v>
      </c>
      <c r="I18" s="149"/>
    </row>
    <row r="19" spans="1:9" x14ac:dyDescent="0.35">
      <c r="A19" s="147" t="s">
        <v>1118</v>
      </c>
      <c r="B19" s="46" t="s">
        <v>1119</v>
      </c>
      <c r="C19" s="46">
        <v>3</v>
      </c>
      <c r="D19" s="46" t="s">
        <v>1107</v>
      </c>
      <c r="E19" s="170" t="s">
        <v>1124</v>
      </c>
      <c r="F19" s="46" t="s">
        <v>1125</v>
      </c>
      <c r="G19" s="46" t="s">
        <v>1125</v>
      </c>
      <c r="H19" s="47" t="s">
        <v>1126</v>
      </c>
      <c r="I19" s="149"/>
    </row>
    <row r="20" spans="1:9" ht="26" x14ac:dyDescent="0.35">
      <c r="A20" s="147" t="s">
        <v>1118</v>
      </c>
      <c r="B20" s="46" t="s">
        <v>1119</v>
      </c>
      <c r="C20" s="46">
        <v>4</v>
      </c>
      <c r="D20" s="46" t="s">
        <v>1107</v>
      </c>
      <c r="E20" s="170" t="s">
        <v>1127</v>
      </c>
      <c r="F20" s="46">
        <v>2.2000000000000002</v>
      </c>
      <c r="G20" s="46">
        <v>2.2000000000000002</v>
      </c>
      <c r="H20" s="48" t="s">
        <v>27</v>
      </c>
      <c r="I20" s="149"/>
    </row>
    <row r="21" spans="1:9" ht="39" x14ac:dyDescent="0.35">
      <c r="A21" s="147" t="s">
        <v>1118</v>
      </c>
      <c r="B21" s="46" t="s">
        <v>1119</v>
      </c>
      <c r="C21" s="46">
        <v>5</v>
      </c>
      <c r="D21" s="46" t="s">
        <v>1107</v>
      </c>
      <c r="E21" s="170" t="s">
        <v>1128</v>
      </c>
      <c r="F21" s="46" t="s">
        <v>1129</v>
      </c>
      <c r="G21" s="46" t="s">
        <v>1130</v>
      </c>
      <c r="H21" s="47" t="s">
        <v>1131</v>
      </c>
      <c r="I21" s="149"/>
    </row>
    <row r="22" spans="1:9" ht="39" x14ac:dyDescent="0.35">
      <c r="A22" s="147" t="s">
        <v>1118</v>
      </c>
      <c r="B22" s="46" t="s">
        <v>1119</v>
      </c>
      <c r="C22" s="46">
        <v>6</v>
      </c>
      <c r="D22" s="46" t="s">
        <v>1107</v>
      </c>
      <c r="E22" s="170" t="s">
        <v>1132</v>
      </c>
      <c r="F22" s="49" t="s">
        <v>29</v>
      </c>
      <c r="G22" s="49" t="s">
        <v>29</v>
      </c>
      <c r="H22" s="50" t="s">
        <v>30</v>
      </c>
      <c r="I22" s="149" t="s">
        <v>1133</v>
      </c>
    </row>
    <row r="23" spans="1:9" ht="26" x14ac:dyDescent="0.35">
      <c r="A23" s="147" t="s">
        <v>1118</v>
      </c>
      <c r="B23" s="46" t="s">
        <v>1119</v>
      </c>
      <c r="C23" s="46">
        <v>7</v>
      </c>
      <c r="D23" s="46" t="s">
        <v>1107</v>
      </c>
      <c r="E23" s="170" t="s">
        <v>1134</v>
      </c>
      <c r="F23" s="46">
        <v>2.1</v>
      </c>
      <c r="G23" s="46">
        <v>2.1</v>
      </c>
      <c r="H23" s="48" t="s">
        <v>25</v>
      </c>
      <c r="I23" s="149"/>
    </row>
    <row r="24" spans="1:9" x14ac:dyDescent="0.35">
      <c r="A24" s="147" t="s">
        <v>1118</v>
      </c>
      <c r="B24" s="46" t="s">
        <v>1135</v>
      </c>
      <c r="C24" s="46">
        <v>1</v>
      </c>
      <c r="D24" s="46" t="s">
        <v>1107</v>
      </c>
      <c r="E24" s="170" t="s">
        <v>1136</v>
      </c>
      <c r="F24" s="46" t="s">
        <v>1137</v>
      </c>
      <c r="G24" s="46" t="s">
        <v>1137</v>
      </c>
      <c r="H24" s="47"/>
      <c r="I24" s="149"/>
    </row>
    <row r="25" spans="1:9" x14ac:dyDescent="0.35">
      <c r="A25" s="147" t="s">
        <v>1118</v>
      </c>
      <c r="B25" s="46" t="s">
        <v>1135</v>
      </c>
      <c r="C25" s="46">
        <v>2</v>
      </c>
      <c r="D25" s="46" t="s">
        <v>1107</v>
      </c>
      <c r="E25" s="170" t="s">
        <v>1138</v>
      </c>
      <c r="F25" s="46" t="s">
        <v>1137</v>
      </c>
      <c r="G25" s="46" t="s">
        <v>1137</v>
      </c>
      <c r="H25" s="47"/>
      <c r="I25" s="149"/>
    </row>
    <row r="26" spans="1:9" ht="26" x14ac:dyDescent="0.35">
      <c r="A26" s="147" t="s">
        <v>1118</v>
      </c>
      <c r="B26" s="46" t="s">
        <v>1135</v>
      </c>
      <c r="C26" s="46">
        <v>3</v>
      </c>
      <c r="D26" s="46" t="s">
        <v>1102</v>
      </c>
      <c r="E26" s="170" t="s">
        <v>1139</v>
      </c>
      <c r="F26" s="46" t="s">
        <v>1140</v>
      </c>
      <c r="G26" s="46" t="s">
        <v>1140</v>
      </c>
      <c r="H26" s="47"/>
      <c r="I26" s="149"/>
    </row>
    <row r="27" spans="1:9" ht="26" x14ac:dyDescent="0.35">
      <c r="A27" s="147" t="s">
        <v>1141</v>
      </c>
      <c r="B27" s="46" t="s">
        <v>1142</v>
      </c>
      <c r="C27" s="46">
        <v>1</v>
      </c>
      <c r="D27" s="46" t="s">
        <v>1107</v>
      </c>
      <c r="E27" s="170" t="s">
        <v>1143</v>
      </c>
      <c r="F27" s="46">
        <v>2.15</v>
      </c>
      <c r="G27" s="46">
        <v>2.15</v>
      </c>
      <c r="H27" s="48" t="s">
        <v>47</v>
      </c>
      <c r="I27" s="149"/>
    </row>
    <row r="28" spans="1:9" ht="26" x14ac:dyDescent="0.35">
      <c r="A28" s="147" t="s">
        <v>1141</v>
      </c>
      <c r="B28" s="46" t="s">
        <v>1142</v>
      </c>
      <c r="C28" s="46">
        <v>2</v>
      </c>
      <c r="D28" s="46" t="s">
        <v>1107</v>
      </c>
      <c r="E28" s="170" t="s">
        <v>1144</v>
      </c>
      <c r="F28" s="46">
        <v>2.15</v>
      </c>
      <c r="G28" s="46">
        <v>2.15</v>
      </c>
      <c r="H28" s="48" t="s">
        <v>47</v>
      </c>
      <c r="I28" s="149"/>
    </row>
    <row r="29" spans="1:9" ht="26" x14ac:dyDescent="0.35">
      <c r="A29" s="147" t="s">
        <v>1141</v>
      </c>
      <c r="B29" s="46" t="s">
        <v>1142</v>
      </c>
      <c r="C29" s="46">
        <v>3</v>
      </c>
      <c r="D29" s="46" t="s">
        <v>1107</v>
      </c>
      <c r="E29" s="170" t="s">
        <v>1145</v>
      </c>
      <c r="F29" s="46">
        <v>2.15</v>
      </c>
      <c r="G29" s="46">
        <v>2.15</v>
      </c>
      <c r="H29" s="48" t="s">
        <v>47</v>
      </c>
      <c r="I29" s="149"/>
    </row>
    <row r="30" spans="1:9" ht="26" x14ac:dyDescent="0.35">
      <c r="A30" s="147" t="s">
        <v>1141</v>
      </c>
      <c r="B30" s="46" t="s">
        <v>1142</v>
      </c>
      <c r="C30" s="46">
        <v>4</v>
      </c>
      <c r="D30" s="46" t="s">
        <v>1107</v>
      </c>
      <c r="E30" s="170" t="s">
        <v>1146</v>
      </c>
      <c r="F30" s="46">
        <v>2.15</v>
      </c>
      <c r="G30" s="46">
        <v>2.15</v>
      </c>
      <c r="H30" s="48" t="s">
        <v>47</v>
      </c>
      <c r="I30" s="149"/>
    </row>
    <row r="31" spans="1:9" ht="39" x14ac:dyDescent="0.35">
      <c r="A31" s="147" t="s">
        <v>1141</v>
      </c>
      <c r="B31" s="46" t="s">
        <v>1142</v>
      </c>
      <c r="C31" s="46">
        <v>5</v>
      </c>
      <c r="D31" s="46" t="s">
        <v>1107</v>
      </c>
      <c r="E31" s="170" t="s">
        <v>1147</v>
      </c>
      <c r="F31" s="46" t="s">
        <v>1148</v>
      </c>
      <c r="G31" s="46" t="s">
        <v>1148</v>
      </c>
      <c r="H31" s="47" t="s">
        <v>1149</v>
      </c>
      <c r="I31" s="149"/>
    </row>
    <row r="32" spans="1:9" x14ac:dyDescent="0.35">
      <c r="A32" s="147" t="s">
        <v>1141</v>
      </c>
      <c r="B32" s="46" t="s">
        <v>1150</v>
      </c>
      <c r="C32" s="46">
        <v>1</v>
      </c>
      <c r="D32" s="46" t="s">
        <v>1107</v>
      </c>
      <c r="E32" s="170" t="s">
        <v>1151</v>
      </c>
      <c r="F32" s="51"/>
      <c r="G32" s="51"/>
      <c r="H32" s="47"/>
      <c r="I32" s="149" t="s">
        <v>1099</v>
      </c>
    </row>
    <row r="33" spans="1:9" ht="26" x14ac:dyDescent="0.35">
      <c r="A33" s="147" t="s">
        <v>1141</v>
      </c>
      <c r="B33" s="46" t="s">
        <v>1150</v>
      </c>
      <c r="C33" s="46">
        <v>2</v>
      </c>
      <c r="D33" s="46" t="s">
        <v>1107</v>
      </c>
      <c r="E33" s="170" t="s">
        <v>1152</v>
      </c>
      <c r="F33" s="46">
        <v>2.15</v>
      </c>
      <c r="G33" s="46">
        <v>2.15</v>
      </c>
      <c r="H33" s="48" t="s">
        <v>47</v>
      </c>
      <c r="I33" s="149"/>
    </row>
    <row r="34" spans="1:9" ht="26" x14ac:dyDescent="0.35">
      <c r="A34" s="147" t="s">
        <v>1141</v>
      </c>
      <c r="B34" s="46" t="s">
        <v>1150</v>
      </c>
      <c r="C34" s="46">
        <v>3</v>
      </c>
      <c r="D34" s="46" t="s">
        <v>1107</v>
      </c>
      <c r="E34" s="170" t="s">
        <v>1153</v>
      </c>
      <c r="F34" s="46">
        <v>2.15</v>
      </c>
      <c r="G34" s="46">
        <v>2.15</v>
      </c>
      <c r="H34" s="48" t="s">
        <v>47</v>
      </c>
      <c r="I34" s="149"/>
    </row>
    <row r="35" spans="1:9" x14ac:dyDescent="0.35">
      <c r="A35" s="147" t="s">
        <v>1141</v>
      </c>
      <c r="B35" s="46" t="s">
        <v>1150</v>
      </c>
      <c r="C35" s="46">
        <v>4</v>
      </c>
      <c r="D35" s="46" t="s">
        <v>1107</v>
      </c>
      <c r="E35" s="170" t="s">
        <v>1154</v>
      </c>
      <c r="F35" s="46">
        <v>2.17</v>
      </c>
      <c r="G35" s="46">
        <v>2.17</v>
      </c>
      <c r="H35" s="52" t="s">
        <v>51</v>
      </c>
      <c r="I35" s="149"/>
    </row>
    <row r="36" spans="1:9" x14ac:dyDescent="0.35">
      <c r="A36" s="147" t="s">
        <v>1141</v>
      </c>
      <c r="B36" s="46" t="s">
        <v>1150</v>
      </c>
      <c r="C36" s="46">
        <v>5</v>
      </c>
      <c r="D36" s="46" t="s">
        <v>1107</v>
      </c>
      <c r="E36" s="170" t="s">
        <v>1155</v>
      </c>
      <c r="F36" s="46">
        <v>2.17</v>
      </c>
      <c r="G36" s="46">
        <v>2.17</v>
      </c>
      <c r="H36" s="52" t="s">
        <v>51</v>
      </c>
      <c r="I36" s="149"/>
    </row>
    <row r="37" spans="1:9" ht="26" x14ac:dyDescent="0.35">
      <c r="A37" s="147" t="s">
        <v>1141</v>
      </c>
      <c r="B37" s="46" t="s">
        <v>1150</v>
      </c>
      <c r="C37" s="46">
        <v>6</v>
      </c>
      <c r="D37" s="46" t="s">
        <v>1107</v>
      </c>
      <c r="E37" s="170" t="s">
        <v>1156</v>
      </c>
      <c r="F37" s="46">
        <v>2.15</v>
      </c>
      <c r="G37" s="46">
        <v>2.15</v>
      </c>
      <c r="H37" s="48" t="s">
        <v>47</v>
      </c>
      <c r="I37" s="149"/>
    </row>
    <row r="38" spans="1:9" ht="26" x14ac:dyDescent="0.35">
      <c r="A38" s="147" t="s">
        <v>1141</v>
      </c>
      <c r="B38" s="46" t="s">
        <v>1150</v>
      </c>
      <c r="C38" s="46">
        <v>7</v>
      </c>
      <c r="D38" s="46" t="s">
        <v>1102</v>
      </c>
      <c r="E38" s="170" t="s">
        <v>1157</v>
      </c>
      <c r="F38" s="46">
        <v>2.15</v>
      </c>
      <c r="G38" s="46">
        <v>2.15</v>
      </c>
      <c r="H38" s="48" t="s">
        <v>47</v>
      </c>
      <c r="I38" s="149"/>
    </row>
    <row r="39" spans="1:9" ht="26" x14ac:dyDescent="0.35">
      <c r="A39" s="147" t="s">
        <v>1141</v>
      </c>
      <c r="B39" s="46" t="s">
        <v>1150</v>
      </c>
      <c r="C39" s="46">
        <v>8</v>
      </c>
      <c r="D39" s="46" t="s">
        <v>1102</v>
      </c>
      <c r="E39" s="170" t="s">
        <v>1158</v>
      </c>
      <c r="F39" s="46">
        <v>2.15</v>
      </c>
      <c r="G39" s="46">
        <v>2.15</v>
      </c>
      <c r="H39" s="48" t="s">
        <v>47</v>
      </c>
      <c r="I39" s="149"/>
    </row>
    <row r="40" spans="1:9" x14ac:dyDescent="0.35">
      <c r="A40" s="147" t="s">
        <v>1141</v>
      </c>
      <c r="B40" s="46" t="s">
        <v>1150</v>
      </c>
      <c r="C40" s="46">
        <v>9</v>
      </c>
      <c r="D40" s="46" t="s">
        <v>1102</v>
      </c>
      <c r="E40" s="170" t="s">
        <v>1159</v>
      </c>
      <c r="F40" s="49" t="s">
        <v>133</v>
      </c>
      <c r="G40" s="49" t="s">
        <v>134</v>
      </c>
      <c r="H40" s="50" t="s">
        <v>135</v>
      </c>
      <c r="I40" s="149"/>
    </row>
    <row r="41" spans="1:9" ht="26" x14ac:dyDescent="0.35">
      <c r="A41" s="147" t="s">
        <v>1141</v>
      </c>
      <c r="B41" s="46" t="s">
        <v>1160</v>
      </c>
      <c r="C41" s="46">
        <v>1</v>
      </c>
      <c r="D41" s="46" t="s">
        <v>1107</v>
      </c>
      <c r="E41" s="170" t="s">
        <v>1161</v>
      </c>
      <c r="F41" s="46">
        <v>2.15</v>
      </c>
      <c r="G41" s="46">
        <v>2.15</v>
      </c>
      <c r="H41" s="48" t="s">
        <v>47</v>
      </c>
      <c r="I41" s="149"/>
    </row>
    <row r="42" spans="1:9" ht="39" x14ac:dyDescent="0.35">
      <c r="A42" s="147" t="s">
        <v>1141</v>
      </c>
      <c r="B42" s="46" t="s">
        <v>1160</v>
      </c>
      <c r="C42" s="46">
        <v>2</v>
      </c>
      <c r="D42" s="46" t="s">
        <v>1102</v>
      </c>
      <c r="E42" s="170" t="s">
        <v>1162</v>
      </c>
      <c r="F42" s="46" t="s">
        <v>1163</v>
      </c>
      <c r="G42" s="46" t="s">
        <v>1164</v>
      </c>
      <c r="H42" s="48" t="s">
        <v>1165</v>
      </c>
      <c r="I42" s="149"/>
    </row>
    <row r="43" spans="1:9" ht="26" x14ac:dyDescent="0.35">
      <c r="A43" s="147" t="s">
        <v>1141</v>
      </c>
      <c r="B43" s="46" t="s">
        <v>1160</v>
      </c>
      <c r="C43" s="46">
        <v>3</v>
      </c>
      <c r="D43" s="46" t="s">
        <v>1102</v>
      </c>
      <c r="E43" s="170" t="s">
        <v>1166</v>
      </c>
      <c r="F43" s="46">
        <v>2.15</v>
      </c>
      <c r="G43" s="46">
        <v>2.15</v>
      </c>
      <c r="H43" s="48" t="s">
        <v>47</v>
      </c>
      <c r="I43" s="149"/>
    </row>
    <row r="44" spans="1:9" x14ac:dyDescent="0.35">
      <c r="A44" s="147" t="s">
        <v>1167</v>
      </c>
      <c r="B44" s="46" t="s">
        <v>1168</v>
      </c>
      <c r="C44" s="46">
        <v>1</v>
      </c>
      <c r="D44" s="46" t="s">
        <v>1107</v>
      </c>
      <c r="E44" s="170" t="s">
        <v>1169</v>
      </c>
      <c r="F44" s="46">
        <v>2.7</v>
      </c>
      <c r="G44" s="46">
        <v>2.7</v>
      </c>
      <c r="H44" s="48" t="s">
        <v>33</v>
      </c>
      <c r="I44" s="149"/>
    </row>
    <row r="45" spans="1:9" ht="39" x14ac:dyDescent="0.35">
      <c r="A45" s="147" t="s">
        <v>1167</v>
      </c>
      <c r="B45" s="46" t="s">
        <v>1168</v>
      </c>
      <c r="C45" s="46">
        <v>2</v>
      </c>
      <c r="D45" s="46" t="s">
        <v>1107</v>
      </c>
      <c r="E45" s="170" t="s">
        <v>1170</v>
      </c>
      <c r="F45" s="46">
        <v>2.8</v>
      </c>
      <c r="G45" s="46">
        <v>2.8</v>
      </c>
      <c r="H45" s="48" t="s">
        <v>34</v>
      </c>
      <c r="I45" s="149"/>
    </row>
    <row r="46" spans="1:9" ht="26" x14ac:dyDescent="0.35">
      <c r="A46" s="147" t="s">
        <v>1167</v>
      </c>
      <c r="B46" s="46" t="s">
        <v>1168</v>
      </c>
      <c r="C46" s="46">
        <v>3</v>
      </c>
      <c r="D46" s="46" t="s">
        <v>1107</v>
      </c>
      <c r="E46" s="170" t="s">
        <v>1171</v>
      </c>
      <c r="F46" s="46">
        <v>2.9</v>
      </c>
      <c r="G46" s="46">
        <v>2.9</v>
      </c>
      <c r="H46" s="52" t="s">
        <v>35</v>
      </c>
      <c r="I46" s="149"/>
    </row>
    <row r="47" spans="1:9" ht="39" x14ac:dyDescent="0.35">
      <c r="A47" s="147" t="s">
        <v>1167</v>
      </c>
      <c r="B47" s="46" t="s">
        <v>1168</v>
      </c>
      <c r="C47" s="46">
        <v>4</v>
      </c>
      <c r="D47" s="46" t="s">
        <v>1102</v>
      </c>
      <c r="E47" s="170" t="s">
        <v>1172</v>
      </c>
      <c r="F47" s="49" t="s">
        <v>290</v>
      </c>
      <c r="G47" s="49" t="s">
        <v>291</v>
      </c>
      <c r="H47" s="50" t="s">
        <v>292</v>
      </c>
      <c r="I47" s="149"/>
    </row>
    <row r="48" spans="1:9" x14ac:dyDescent="0.35">
      <c r="A48" s="147" t="s">
        <v>1173</v>
      </c>
      <c r="B48" s="46" t="s">
        <v>1174</v>
      </c>
      <c r="C48" s="46">
        <v>1</v>
      </c>
      <c r="D48" s="46" t="s">
        <v>1107</v>
      </c>
      <c r="E48" s="170" t="s">
        <v>1175</v>
      </c>
      <c r="F48" s="46">
        <v>2.1</v>
      </c>
      <c r="G48" s="46">
        <v>2.1</v>
      </c>
      <c r="H48" s="48" t="s">
        <v>37</v>
      </c>
      <c r="I48" s="149"/>
    </row>
    <row r="49" spans="1:9" x14ac:dyDescent="0.35">
      <c r="A49" s="147" t="s">
        <v>1173</v>
      </c>
      <c r="B49" s="46" t="s">
        <v>1174</v>
      </c>
      <c r="C49" s="46">
        <v>2</v>
      </c>
      <c r="D49" s="46" t="s">
        <v>1107</v>
      </c>
      <c r="E49" s="170" t="s">
        <v>1176</v>
      </c>
      <c r="F49" s="53" t="s">
        <v>36</v>
      </c>
      <c r="G49" s="53" t="s">
        <v>36</v>
      </c>
      <c r="H49" s="48" t="s">
        <v>37</v>
      </c>
      <c r="I49" s="149"/>
    </row>
    <row r="50" spans="1:9" x14ac:dyDescent="0.35">
      <c r="A50" s="147" t="s">
        <v>1173</v>
      </c>
      <c r="B50" s="46" t="s">
        <v>1174</v>
      </c>
      <c r="C50" s="46">
        <v>3</v>
      </c>
      <c r="D50" s="46" t="s">
        <v>1107</v>
      </c>
      <c r="E50" s="170" t="s">
        <v>1177</v>
      </c>
      <c r="F50" s="53" t="s">
        <v>36</v>
      </c>
      <c r="G50" s="53" t="s">
        <v>36</v>
      </c>
      <c r="H50" s="48" t="s">
        <v>37</v>
      </c>
      <c r="I50" s="149"/>
    </row>
    <row r="51" spans="1:9" ht="26" x14ac:dyDescent="0.35">
      <c r="A51" s="147" t="s">
        <v>1173</v>
      </c>
      <c r="B51" s="46" t="s">
        <v>1174</v>
      </c>
      <c r="C51" s="46">
        <v>4</v>
      </c>
      <c r="D51" s="46" t="s">
        <v>1107</v>
      </c>
      <c r="E51" s="170" t="s">
        <v>1178</v>
      </c>
      <c r="F51" s="53" t="s">
        <v>36</v>
      </c>
      <c r="G51" s="53" t="s">
        <v>36</v>
      </c>
      <c r="H51" s="48" t="s">
        <v>37</v>
      </c>
      <c r="I51" s="149"/>
    </row>
    <row r="52" spans="1:9" ht="26" x14ac:dyDescent="0.35">
      <c r="A52" s="147" t="s">
        <v>1173</v>
      </c>
      <c r="B52" s="46" t="s">
        <v>1174</v>
      </c>
      <c r="C52" s="46">
        <v>5</v>
      </c>
      <c r="D52" s="46" t="s">
        <v>1107</v>
      </c>
      <c r="E52" s="170" t="s">
        <v>1179</v>
      </c>
      <c r="F52" s="54" t="s">
        <v>1180</v>
      </c>
      <c r="G52" s="54" t="s">
        <v>1180</v>
      </c>
      <c r="H52" s="52" t="s">
        <v>1181</v>
      </c>
      <c r="I52" s="149"/>
    </row>
    <row r="53" spans="1:9" x14ac:dyDescent="0.35">
      <c r="A53" s="147" t="s">
        <v>1173</v>
      </c>
      <c r="B53" s="46" t="s">
        <v>1174</v>
      </c>
      <c r="C53" s="46">
        <v>6</v>
      </c>
      <c r="D53" s="46" t="s">
        <v>1102</v>
      </c>
      <c r="E53" s="170" t="s">
        <v>1182</v>
      </c>
      <c r="F53" s="53" t="s">
        <v>36</v>
      </c>
      <c r="G53" s="53" t="s">
        <v>36</v>
      </c>
      <c r="H53" s="48" t="s">
        <v>37</v>
      </c>
      <c r="I53" s="149"/>
    </row>
    <row r="54" spans="1:9" x14ac:dyDescent="0.35">
      <c r="A54" s="147" t="s">
        <v>1173</v>
      </c>
      <c r="B54" s="46" t="s">
        <v>1174</v>
      </c>
      <c r="C54" s="46">
        <v>7</v>
      </c>
      <c r="D54" s="46" t="s">
        <v>1102</v>
      </c>
      <c r="E54" s="170" t="s">
        <v>1183</v>
      </c>
      <c r="F54" s="53" t="s">
        <v>36</v>
      </c>
      <c r="G54" s="53" t="s">
        <v>36</v>
      </c>
      <c r="H54" s="48" t="s">
        <v>37</v>
      </c>
      <c r="I54" s="149"/>
    </row>
    <row r="55" spans="1:9" ht="26" x14ac:dyDescent="0.35">
      <c r="A55" s="147" t="s">
        <v>1173</v>
      </c>
      <c r="B55" s="46" t="s">
        <v>1174</v>
      </c>
      <c r="C55" s="46">
        <v>8</v>
      </c>
      <c r="D55" s="46" t="s">
        <v>1102</v>
      </c>
      <c r="E55" s="170" t="s">
        <v>1184</v>
      </c>
      <c r="F55" s="46">
        <v>2.11</v>
      </c>
      <c r="G55" s="46">
        <v>2.11</v>
      </c>
      <c r="H55" s="47" t="s">
        <v>39</v>
      </c>
      <c r="I55" s="149"/>
    </row>
    <row r="56" spans="1:9" x14ac:dyDescent="0.35">
      <c r="A56" s="147" t="s">
        <v>1173</v>
      </c>
      <c r="B56" s="46" t="s">
        <v>1174</v>
      </c>
      <c r="C56" s="46">
        <v>9</v>
      </c>
      <c r="D56" s="46" t="s">
        <v>1102</v>
      </c>
      <c r="E56" s="170" t="s">
        <v>1185</v>
      </c>
      <c r="F56" s="46">
        <v>2.13</v>
      </c>
      <c r="G56" s="46">
        <v>2.13</v>
      </c>
      <c r="H56" s="47" t="s">
        <v>43</v>
      </c>
      <c r="I56" s="149"/>
    </row>
    <row r="57" spans="1:9" ht="26" x14ac:dyDescent="0.35">
      <c r="A57" s="147" t="s">
        <v>1186</v>
      </c>
      <c r="B57" s="46" t="s">
        <v>1187</v>
      </c>
      <c r="C57" s="46">
        <v>1</v>
      </c>
      <c r="D57" s="46" t="s">
        <v>1107</v>
      </c>
      <c r="E57" s="170" t="s">
        <v>1188</v>
      </c>
      <c r="F57" s="46">
        <v>2.1800000000000002</v>
      </c>
      <c r="G57" s="46">
        <v>2.1800000000000002</v>
      </c>
      <c r="H57" s="47" t="s">
        <v>53</v>
      </c>
      <c r="I57" s="149"/>
    </row>
    <row r="58" spans="1:9" ht="26" x14ac:dyDescent="0.35">
      <c r="A58" s="147" t="s">
        <v>1186</v>
      </c>
      <c r="B58" s="46" t="s">
        <v>1187</v>
      </c>
      <c r="C58" s="46">
        <v>2</v>
      </c>
      <c r="D58" s="46" t="s">
        <v>1107</v>
      </c>
      <c r="E58" s="170" t="s">
        <v>1189</v>
      </c>
      <c r="F58" s="46">
        <v>2.19</v>
      </c>
      <c r="G58" s="46">
        <v>2.19</v>
      </c>
      <c r="H58" s="47" t="s">
        <v>55</v>
      </c>
      <c r="I58" s="149"/>
    </row>
    <row r="59" spans="1:9" ht="33.75" customHeight="1" x14ac:dyDescent="0.35">
      <c r="A59" s="147" t="s">
        <v>1186</v>
      </c>
      <c r="B59" s="46" t="s">
        <v>1187</v>
      </c>
      <c r="C59" s="46">
        <v>3</v>
      </c>
      <c r="D59" s="46" t="s">
        <v>1107</v>
      </c>
      <c r="E59" s="170" t="s">
        <v>1190</v>
      </c>
      <c r="F59" s="46">
        <v>2.21</v>
      </c>
      <c r="G59" s="46">
        <v>2.21</v>
      </c>
      <c r="H59" s="47" t="s">
        <v>59</v>
      </c>
      <c r="I59" s="149" t="s">
        <v>1191</v>
      </c>
    </row>
    <row r="60" spans="1:9" ht="27" customHeight="1" x14ac:dyDescent="0.35">
      <c r="A60" s="147" t="s">
        <v>1186</v>
      </c>
      <c r="B60" s="46" t="s">
        <v>1187</v>
      </c>
      <c r="C60" s="46">
        <v>4</v>
      </c>
      <c r="D60" s="46" t="s">
        <v>1107</v>
      </c>
      <c r="E60" s="170" t="s">
        <v>1192</v>
      </c>
      <c r="F60" s="46">
        <v>2.21</v>
      </c>
      <c r="G60" s="46">
        <v>2.21</v>
      </c>
      <c r="H60" s="47" t="s">
        <v>59</v>
      </c>
      <c r="I60" s="149" t="s">
        <v>1191</v>
      </c>
    </row>
    <row r="61" spans="1:9" ht="39" x14ac:dyDescent="0.35">
      <c r="A61" s="147" t="s">
        <v>1186</v>
      </c>
      <c r="B61" s="46" t="s">
        <v>1187</v>
      </c>
      <c r="C61" s="46">
        <v>5</v>
      </c>
      <c r="D61" s="46" t="s">
        <v>1107</v>
      </c>
      <c r="E61" s="170" t="s">
        <v>1193</v>
      </c>
      <c r="F61" s="46"/>
      <c r="G61" s="46"/>
      <c r="H61" s="47"/>
      <c r="I61" s="149" t="s">
        <v>1099</v>
      </c>
    </row>
    <row r="62" spans="1:9" ht="26" x14ac:dyDescent="0.35">
      <c r="A62" s="147" t="s">
        <v>1186</v>
      </c>
      <c r="B62" s="46" t="s">
        <v>1187</v>
      </c>
      <c r="C62" s="46">
        <v>6</v>
      </c>
      <c r="D62" s="46" t="s">
        <v>1107</v>
      </c>
      <c r="E62" s="170" t="s">
        <v>1194</v>
      </c>
      <c r="F62" s="46">
        <v>2.2200000000000002</v>
      </c>
      <c r="G62" s="46">
        <v>2.2200000000000002</v>
      </c>
      <c r="H62" s="47" t="s">
        <v>61</v>
      </c>
      <c r="I62" s="149"/>
    </row>
    <row r="63" spans="1:9" ht="26" x14ac:dyDescent="0.35">
      <c r="A63" s="147" t="s">
        <v>1186</v>
      </c>
      <c r="B63" s="46" t="s">
        <v>1187</v>
      </c>
      <c r="C63" s="46">
        <v>7</v>
      </c>
      <c r="D63" s="46" t="s">
        <v>1107</v>
      </c>
      <c r="E63" s="170" t="s">
        <v>1195</v>
      </c>
      <c r="F63" s="46">
        <v>2.23</v>
      </c>
      <c r="G63" s="46">
        <v>2.23</v>
      </c>
      <c r="H63" s="55" t="s">
        <v>63</v>
      </c>
      <c r="I63" s="149"/>
    </row>
    <row r="64" spans="1:9" ht="26" x14ac:dyDescent="0.35">
      <c r="A64" s="147" t="s">
        <v>1186</v>
      </c>
      <c r="B64" s="46" t="s">
        <v>1187</v>
      </c>
      <c r="C64" s="46">
        <v>8</v>
      </c>
      <c r="D64" s="46" t="s">
        <v>1107</v>
      </c>
      <c r="E64" s="170" t="s">
        <v>1196</v>
      </c>
      <c r="F64" s="46">
        <v>2.23</v>
      </c>
      <c r="G64" s="46">
        <v>2.23</v>
      </c>
      <c r="H64" s="55" t="s">
        <v>63</v>
      </c>
      <c r="I64" s="149"/>
    </row>
    <row r="65" spans="1:9" ht="26" x14ac:dyDescent="0.35">
      <c r="A65" s="147" t="s">
        <v>1186</v>
      </c>
      <c r="B65" s="46" t="s">
        <v>1187</v>
      </c>
      <c r="C65" s="46">
        <v>9</v>
      </c>
      <c r="D65" s="46" t="s">
        <v>1107</v>
      </c>
      <c r="E65" s="170" t="s">
        <v>1197</v>
      </c>
      <c r="F65" s="49" t="s">
        <v>106</v>
      </c>
      <c r="G65" s="49" t="s">
        <v>106</v>
      </c>
      <c r="H65" s="50" t="s">
        <v>1198</v>
      </c>
      <c r="I65" s="149"/>
    </row>
    <row r="66" spans="1:9" x14ac:dyDescent="0.35">
      <c r="A66" s="147" t="s">
        <v>1186</v>
      </c>
      <c r="B66" s="46" t="s">
        <v>1187</v>
      </c>
      <c r="C66" s="46">
        <v>10</v>
      </c>
      <c r="D66" s="46" t="s">
        <v>1102</v>
      </c>
      <c r="E66" s="170" t="s">
        <v>1199</v>
      </c>
      <c r="F66" s="46">
        <v>2.19</v>
      </c>
      <c r="G66" s="46">
        <v>2.19</v>
      </c>
      <c r="H66" s="47" t="s">
        <v>55</v>
      </c>
      <c r="I66" s="149"/>
    </row>
    <row r="67" spans="1:9" ht="26" x14ac:dyDescent="0.35">
      <c r="A67" s="147" t="s">
        <v>1186</v>
      </c>
      <c r="B67" s="46" t="s">
        <v>1187</v>
      </c>
      <c r="C67" s="46">
        <v>11</v>
      </c>
      <c r="D67" s="46" t="s">
        <v>1102</v>
      </c>
      <c r="E67" s="170" t="s">
        <v>1200</v>
      </c>
      <c r="F67" s="56">
        <v>2.2000000000000002</v>
      </c>
      <c r="G67" s="56">
        <v>2.2000000000000002</v>
      </c>
      <c r="H67" s="47" t="s">
        <v>57</v>
      </c>
      <c r="I67" s="149"/>
    </row>
    <row r="68" spans="1:9" ht="26" x14ac:dyDescent="0.35">
      <c r="A68" s="147" t="s">
        <v>1186</v>
      </c>
      <c r="B68" s="46" t="s">
        <v>1201</v>
      </c>
      <c r="C68" s="46">
        <v>1</v>
      </c>
      <c r="D68" s="46" t="s">
        <v>1107</v>
      </c>
      <c r="E68" s="170" t="s">
        <v>1202</v>
      </c>
      <c r="F68" s="46">
        <v>2.21</v>
      </c>
      <c r="G68" s="46">
        <v>2.21</v>
      </c>
      <c r="H68" s="47" t="s">
        <v>59</v>
      </c>
      <c r="I68" s="149"/>
    </row>
    <row r="69" spans="1:9" ht="39" x14ac:dyDescent="0.35">
      <c r="A69" s="147" t="s">
        <v>1186</v>
      </c>
      <c r="B69" s="46" t="s">
        <v>1201</v>
      </c>
      <c r="C69" s="46">
        <v>2</v>
      </c>
      <c r="D69" s="46" t="s">
        <v>1107</v>
      </c>
      <c r="E69" s="170" t="s">
        <v>1203</v>
      </c>
      <c r="F69" s="46">
        <v>2.21</v>
      </c>
      <c r="G69" s="46">
        <v>2.21</v>
      </c>
      <c r="H69" s="47" t="s">
        <v>59</v>
      </c>
      <c r="I69" s="149"/>
    </row>
    <row r="70" spans="1:9" x14ac:dyDescent="0.35">
      <c r="A70" s="147" t="s">
        <v>1186</v>
      </c>
      <c r="B70" s="46" t="s">
        <v>1201</v>
      </c>
      <c r="C70" s="46">
        <v>3</v>
      </c>
      <c r="D70" s="46" t="s">
        <v>1107</v>
      </c>
      <c r="E70" s="170" t="s">
        <v>1204</v>
      </c>
      <c r="F70" s="46">
        <v>2.21</v>
      </c>
      <c r="G70" s="46">
        <v>2.21</v>
      </c>
      <c r="H70" s="47" t="s">
        <v>59</v>
      </c>
      <c r="I70" s="149"/>
    </row>
    <row r="71" spans="1:9" ht="26" x14ac:dyDescent="0.35">
      <c r="A71" s="147" t="s">
        <v>1205</v>
      </c>
      <c r="B71" s="46" t="s">
        <v>1206</v>
      </c>
      <c r="C71" s="46">
        <v>1</v>
      </c>
      <c r="D71" s="46" t="s">
        <v>1107</v>
      </c>
      <c r="E71" s="170" t="s">
        <v>1207</v>
      </c>
      <c r="F71" s="46">
        <v>2.2400000000000002</v>
      </c>
      <c r="G71" s="46">
        <v>2.2400000000000002</v>
      </c>
      <c r="H71" s="47" t="s">
        <v>65</v>
      </c>
      <c r="I71" s="149"/>
    </row>
    <row r="72" spans="1:9" ht="26" x14ac:dyDescent="0.35">
      <c r="A72" s="147" t="s">
        <v>1205</v>
      </c>
      <c r="B72" s="46" t="s">
        <v>1206</v>
      </c>
      <c r="C72" s="46">
        <v>2</v>
      </c>
      <c r="D72" s="46" t="s">
        <v>1107</v>
      </c>
      <c r="E72" s="170" t="s">
        <v>1208</v>
      </c>
      <c r="F72" s="46">
        <v>2.25</v>
      </c>
      <c r="G72" s="46">
        <v>2.25</v>
      </c>
      <c r="H72" s="47" t="s">
        <v>67</v>
      </c>
      <c r="I72" s="149"/>
    </row>
    <row r="73" spans="1:9" ht="26" x14ac:dyDescent="0.35">
      <c r="A73" s="147" t="s">
        <v>1205</v>
      </c>
      <c r="B73" s="46" t="s">
        <v>1206</v>
      </c>
      <c r="C73" s="46">
        <v>3</v>
      </c>
      <c r="D73" s="46" t="s">
        <v>1107</v>
      </c>
      <c r="E73" s="170" t="s">
        <v>1209</v>
      </c>
      <c r="F73" s="46"/>
      <c r="G73" s="46"/>
      <c r="H73" s="47"/>
      <c r="I73" s="149" t="s">
        <v>1210</v>
      </c>
    </row>
    <row r="74" spans="1:9" ht="39" x14ac:dyDescent="0.35">
      <c r="A74" s="147" t="s">
        <v>1205</v>
      </c>
      <c r="B74" s="46" t="s">
        <v>1211</v>
      </c>
      <c r="C74" s="46">
        <v>1</v>
      </c>
      <c r="D74" s="46" t="s">
        <v>1107</v>
      </c>
      <c r="E74" s="170" t="s">
        <v>1212</v>
      </c>
      <c r="F74" s="46" t="s">
        <v>1213</v>
      </c>
      <c r="G74" s="46" t="s">
        <v>1213</v>
      </c>
      <c r="H74" s="47" t="s">
        <v>1214</v>
      </c>
      <c r="I74" s="149"/>
    </row>
    <row r="75" spans="1:9" ht="52" x14ac:dyDescent="0.35">
      <c r="A75" s="147" t="s">
        <v>1205</v>
      </c>
      <c r="B75" s="46" t="s">
        <v>1211</v>
      </c>
      <c r="C75" s="46">
        <v>2</v>
      </c>
      <c r="D75" s="46" t="s">
        <v>1107</v>
      </c>
      <c r="E75" s="170" t="s">
        <v>1215</v>
      </c>
      <c r="F75" s="46" t="s">
        <v>1213</v>
      </c>
      <c r="G75" s="46" t="s">
        <v>1213</v>
      </c>
      <c r="H75" s="47" t="s">
        <v>1214</v>
      </c>
      <c r="I75" s="149" t="s">
        <v>1216</v>
      </c>
    </row>
    <row r="76" spans="1:9" x14ac:dyDescent="0.35">
      <c r="A76" s="147" t="s">
        <v>1205</v>
      </c>
      <c r="B76" s="46" t="s">
        <v>1217</v>
      </c>
      <c r="C76" s="46">
        <v>1</v>
      </c>
      <c r="D76" s="46" t="s">
        <v>1107</v>
      </c>
      <c r="E76" s="170" t="s">
        <v>1218</v>
      </c>
      <c r="F76" s="46"/>
      <c r="G76" s="46"/>
      <c r="H76" s="47"/>
      <c r="I76" s="149" t="s">
        <v>1099</v>
      </c>
    </row>
    <row r="77" spans="1:9" x14ac:dyDescent="0.35">
      <c r="A77" s="147" t="s">
        <v>1205</v>
      </c>
      <c r="B77" s="46" t="s">
        <v>1217</v>
      </c>
      <c r="C77" s="46">
        <v>2</v>
      </c>
      <c r="D77" s="46" t="s">
        <v>1107</v>
      </c>
      <c r="E77" s="170" t="s">
        <v>1219</v>
      </c>
      <c r="F77" s="46"/>
      <c r="G77" s="46"/>
      <c r="H77" s="47"/>
      <c r="I77" s="149" t="s">
        <v>1099</v>
      </c>
    </row>
    <row r="78" spans="1:9" x14ac:dyDescent="0.35">
      <c r="A78" s="147" t="s">
        <v>1205</v>
      </c>
      <c r="B78" s="46" t="s">
        <v>1217</v>
      </c>
      <c r="C78" s="46">
        <v>3</v>
      </c>
      <c r="D78" s="46" t="s">
        <v>1107</v>
      </c>
      <c r="E78" s="170" t="s">
        <v>1220</v>
      </c>
      <c r="F78" s="46"/>
      <c r="G78" s="46"/>
      <c r="H78" s="47"/>
      <c r="I78" s="149" t="s">
        <v>1099</v>
      </c>
    </row>
    <row r="79" spans="1:9" ht="26" x14ac:dyDescent="0.35">
      <c r="A79" s="147" t="s">
        <v>1205</v>
      </c>
      <c r="B79" s="46" t="s">
        <v>1217</v>
      </c>
      <c r="C79" s="46">
        <v>4</v>
      </c>
      <c r="D79" s="46" t="s">
        <v>1107</v>
      </c>
      <c r="E79" s="170" t="s">
        <v>1221</v>
      </c>
      <c r="F79" s="46"/>
      <c r="G79" s="46"/>
      <c r="H79" s="47"/>
      <c r="I79" s="149" t="s">
        <v>1099</v>
      </c>
    </row>
    <row r="80" spans="1:9" x14ac:dyDescent="0.35">
      <c r="A80" s="147" t="s">
        <v>1205</v>
      </c>
      <c r="B80" s="46" t="s">
        <v>1217</v>
      </c>
      <c r="C80" s="46">
        <v>5</v>
      </c>
      <c r="D80" s="46" t="s">
        <v>1107</v>
      </c>
      <c r="E80" s="170" t="s">
        <v>1222</v>
      </c>
      <c r="F80" s="46"/>
      <c r="G80" s="46"/>
      <c r="H80" s="47"/>
      <c r="I80" s="149" t="s">
        <v>1099</v>
      </c>
    </row>
    <row r="81" spans="1:9" ht="39" x14ac:dyDescent="0.35">
      <c r="A81" s="147" t="s">
        <v>1205</v>
      </c>
      <c r="B81" s="46" t="s">
        <v>1217</v>
      </c>
      <c r="C81" s="46">
        <v>6</v>
      </c>
      <c r="D81" s="46" t="s">
        <v>1107</v>
      </c>
      <c r="E81" s="170" t="s">
        <v>1223</v>
      </c>
      <c r="F81" s="46">
        <v>2.27</v>
      </c>
      <c r="G81" s="46">
        <v>2.27</v>
      </c>
      <c r="H81" s="47" t="s">
        <v>1214</v>
      </c>
      <c r="I81" s="149"/>
    </row>
    <row r="82" spans="1:9" x14ac:dyDescent="0.35">
      <c r="A82" s="147" t="s">
        <v>1205</v>
      </c>
      <c r="B82" s="46" t="s">
        <v>1217</v>
      </c>
      <c r="C82" s="46">
        <v>7</v>
      </c>
      <c r="D82" s="46" t="s">
        <v>1102</v>
      </c>
      <c r="E82" s="170" t="s">
        <v>1224</v>
      </c>
      <c r="F82" s="46">
        <v>2.31</v>
      </c>
      <c r="G82" s="46">
        <v>2.31</v>
      </c>
      <c r="H82" s="47" t="s">
        <v>79</v>
      </c>
      <c r="I82" s="149"/>
    </row>
    <row r="83" spans="1:9" ht="39" x14ac:dyDescent="0.35">
      <c r="A83" s="147" t="s">
        <v>1205</v>
      </c>
      <c r="B83" s="46" t="s">
        <v>1225</v>
      </c>
      <c r="C83" s="46">
        <v>1</v>
      </c>
      <c r="D83" s="46" t="s">
        <v>1107</v>
      </c>
      <c r="E83" s="170" t="s">
        <v>1226</v>
      </c>
      <c r="F83" s="46">
        <v>2.29</v>
      </c>
      <c r="G83" s="46">
        <v>2.29</v>
      </c>
      <c r="H83" s="47" t="s">
        <v>75</v>
      </c>
      <c r="I83" s="149"/>
    </row>
    <row r="84" spans="1:9" ht="39" x14ac:dyDescent="0.35">
      <c r="A84" s="147" t="s">
        <v>1205</v>
      </c>
      <c r="B84" s="46" t="s">
        <v>1225</v>
      </c>
      <c r="C84" s="46">
        <v>2</v>
      </c>
      <c r="D84" s="46" t="s">
        <v>1107</v>
      </c>
      <c r="E84" s="170" t="s">
        <v>1227</v>
      </c>
      <c r="F84" s="46">
        <v>2.29</v>
      </c>
      <c r="G84" s="46">
        <v>2.29</v>
      </c>
      <c r="H84" s="47" t="s">
        <v>75</v>
      </c>
      <c r="I84" s="149"/>
    </row>
    <row r="85" spans="1:9" ht="39" x14ac:dyDescent="0.35">
      <c r="A85" s="147" t="s">
        <v>1205</v>
      </c>
      <c r="B85" s="46" t="s">
        <v>1225</v>
      </c>
      <c r="C85" s="46">
        <v>3</v>
      </c>
      <c r="D85" s="46" t="s">
        <v>1107</v>
      </c>
      <c r="E85" s="170" t="s">
        <v>1228</v>
      </c>
      <c r="F85" s="46">
        <v>2.29</v>
      </c>
      <c r="G85" s="46">
        <v>2.29</v>
      </c>
      <c r="H85" s="47" t="s">
        <v>75</v>
      </c>
      <c r="I85" s="149"/>
    </row>
    <row r="86" spans="1:9" ht="39" x14ac:dyDescent="0.35">
      <c r="A86" s="147" t="s">
        <v>1205</v>
      </c>
      <c r="B86" s="46" t="s">
        <v>1225</v>
      </c>
      <c r="C86" s="46">
        <v>4</v>
      </c>
      <c r="D86" s="46" t="s">
        <v>1107</v>
      </c>
      <c r="E86" s="170" t="s">
        <v>1229</v>
      </c>
      <c r="F86" s="46">
        <v>2.29</v>
      </c>
      <c r="G86" s="46">
        <v>2.29</v>
      </c>
      <c r="H86" s="47" t="s">
        <v>75</v>
      </c>
      <c r="I86" s="149"/>
    </row>
    <row r="87" spans="1:9" ht="26" x14ac:dyDescent="0.35">
      <c r="A87" s="147" t="s">
        <v>1205</v>
      </c>
      <c r="B87" s="46" t="s">
        <v>1225</v>
      </c>
      <c r="C87" s="46">
        <v>5</v>
      </c>
      <c r="D87" s="46" t="s">
        <v>1107</v>
      </c>
      <c r="E87" s="170" t="s">
        <v>1230</v>
      </c>
      <c r="F87" s="46">
        <v>2.27</v>
      </c>
      <c r="G87" s="46">
        <v>2.27</v>
      </c>
      <c r="H87" s="47" t="s">
        <v>1231</v>
      </c>
      <c r="I87" s="149"/>
    </row>
    <row r="88" spans="1:9" ht="39" x14ac:dyDescent="0.35">
      <c r="A88" s="147" t="s">
        <v>1205</v>
      </c>
      <c r="B88" s="46" t="s">
        <v>1225</v>
      </c>
      <c r="C88" s="46">
        <v>6</v>
      </c>
      <c r="D88" s="46" t="s">
        <v>1102</v>
      </c>
      <c r="E88" s="170" t="s">
        <v>1232</v>
      </c>
      <c r="F88" s="46">
        <v>2.29</v>
      </c>
      <c r="G88" s="46">
        <v>2.29</v>
      </c>
      <c r="H88" s="47" t="s">
        <v>75</v>
      </c>
      <c r="I88" s="149"/>
    </row>
    <row r="89" spans="1:9" ht="39" x14ac:dyDescent="0.35">
      <c r="A89" s="147" t="s">
        <v>1205</v>
      </c>
      <c r="B89" s="46" t="s">
        <v>1225</v>
      </c>
      <c r="C89" s="46">
        <v>7</v>
      </c>
      <c r="D89" s="46" t="s">
        <v>1102</v>
      </c>
      <c r="E89" s="170" t="s">
        <v>1233</v>
      </c>
      <c r="F89" s="46">
        <v>2.29</v>
      </c>
      <c r="G89" s="46">
        <v>2.29</v>
      </c>
      <c r="H89" s="47" t="s">
        <v>75</v>
      </c>
      <c r="I89" s="149"/>
    </row>
    <row r="90" spans="1:9" ht="26" x14ac:dyDescent="0.35">
      <c r="A90" s="147" t="s">
        <v>1205</v>
      </c>
      <c r="B90" s="46" t="s">
        <v>1225</v>
      </c>
      <c r="C90" s="46">
        <v>8</v>
      </c>
      <c r="D90" s="46" t="s">
        <v>1102</v>
      </c>
      <c r="E90" s="170" t="s">
        <v>1234</v>
      </c>
      <c r="F90" s="46">
        <v>2.31</v>
      </c>
      <c r="G90" s="46">
        <v>2.31</v>
      </c>
      <c r="H90" s="47" t="s">
        <v>79</v>
      </c>
      <c r="I90" s="149"/>
    </row>
    <row r="91" spans="1:9" x14ac:dyDescent="0.35">
      <c r="A91" s="147" t="s">
        <v>1205</v>
      </c>
      <c r="B91" s="46" t="s">
        <v>1235</v>
      </c>
      <c r="C91" s="46">
        <v>1</v>
      </c>
      <c r="D91" s="46" t="s">
        <v>1107</v>
      </c>
      <c r="E91" s="170" t="s">
        <v>1236</v>
      </c>
      <c r="F91" s="46">
        <v>2.3199999999999998</v>
      </c>
      <c r="G91" s="46">
        <v>2.3199999999999998</v>
      </c>
      <c r="H91" s="48" t="s">
        <v>81</v>
      </c>
      <c r="I91" s="149" t="s">
        <v>1237</v>
      </c>
    </row>
    <row r="92" spans="1:9" x14ac:dyDescent="0.35">
      <c r="A92" s="147" t="s">
        <v>1205</v>
      </c>
      <c r="B92" s="46" t="s">
        <v>1235</v>
      </c>
      <c r="C92" s="46">
        <v>2</v>
      </c>
      <c r="D92" s="46" t="s">
        <v>1107</v>
      </c>
      <c r="E92" s="170" t="s">
        <v>1238</v>
      </c>
      <c r="F92" s="46">
        <v>2.3199999999999998</v>
      </c>
      <c r="G92" s="46">
        <v>2.3199999999999998</v>
      </c>
      <c r="H92" s="48" t="s">
        <v>81</v>
      </c>
      <c r="I92" s="149"/>
    </row>
    <row r="93" spans="1:9" x14ac:dyDescent="0.35">
      <c r="A93" s="147" t="s">
        <v>1205</v>
      </c>
      <c r="B93" s="46" t="s">
        <v>1235</v>
      </c>
      <c r="C93" s="46">
        <v>3</v>
      </c>
      <c r="D93" s="46" t="s">
        <v>1102</v>
      </c>
      <c r="E93" s="170" t="s">
        <v>1239</v>
      </c>
      <c r="F93" s="46">
        <v>2.3199999999999998</v>
      </c>
      <c r="G93" s="46">
        <v>2.3199999999999998</v>
      </c>
      <c r="H93" s="48" t="s">
        <v>81</v>
      </c>
      <c r="I93" s="149"/>
    </row>
    <row r="94" spans="1:9" x14ac:dyDescent="0.35">
      <c r="A94" s="147" t="s">
        <v>1205</v>
      </c>
      <c r="B94" s="46" t="s">
        <v>1235</v>
      </c>
      <c r="C94" s="46">
        <v>4</v>
      </c>
      <c r="D94" s="46" t="s">
        <v>1102</v>
      </c>
      <c r="E94" s="170" t="s">
        <v>1240</v>
      </c>
      <c r="F94" s="46">
        <v>2.3199999999999998</v>
      </c>
      <c r="G94" s="46">
        <v>2.3199999999999998</v>
      </c>
      <c r="H94" s="48" t="s">
        <v>81</v>
      </c>
      <c r="I94" s="149"/>
    </row>
    <row r="95" spans="1:9" x14ac:dyDescent="0.35">
      <c r="A95" s="147" t="s">
        <v>1205</v>
      </c>
      <c r="B95" s="46" t="s">
        <v>1235</v>
      </c>
      <c r="C95" s="46">
        <v>5</v>
      </c>
      <c r="D95" s="46" t="s">
        <v>1102</v>
      </c>
      <c r="E95" s="170" t="s">
        <v>1241</v>
      </c>
      <c r="F95" s="46">
        <v>2.3199999999999998</v>
      </c>
      <c r="G95" s="46">
        <v>2.3199999999999998</v>
      </c>
      <c r="H95" s="48" t="s">
        <v>81</v>
      </c>
      <c r="I95" s="149"/>
    </row>
    <row r="96" spans="1:9" ht="39" x14ac:dyDescent="0.35">
      <c r="A96" s="147" t="s">
        <v>1242</v>
      </c>
      <c r="B96" s="46" t="s">
        <v>1243</v>
      </c>
      <c r="C96" s="46">
        <v>1</v>
      </c>
      <c r="D96" s="46" t="s">
        <v>1107</v>
      </c>
      <c r="E96" s="170" t="s">
        <v>1244</v>
      </c>
      <c r="F96" s="46" t="s">
        <v>1245</v>
      </c>
      <c r="G96" s="46" t="s">
        <v>1246</v>
      </c>
      <c r="H96" s="47" t="s">
        <v>1247</v>
      </c>
      <c r="I96" s="149"/>
    </row>
    <row r="97" spans="1:9" ht="26" x14ac:dyDescent="0.35">
      <c r="A97" s="147" t="s">
        <v>1242</v>
      </c>
      <c r="B97" s="46" t="s">
        <v>1243</v>
      </c>
      <c r="C97" s="46">
        <v>2</v>
      </c>
      <c r="D97" s="46" t="s">
        <v>1107</v>
      </c>
      <c r="E97" s="170" t="s">
        <v>1248</v>
      </c>
      <c r="F97" s="46"/>
      <c r="G97" s="51"/>
      <c r="H97" s="47"/>
      <c r="I97" s="149" t="s">
        <v>1099</v>
      </c>
    </row>
    <row r="98" spans="1:9" ht="39" x14ac:dyDescent="0.35">
      <c r="A98" s="147" t="s">
        <v>1242</v>
      </c>
      <c r="B98" s="46" t="s">
        <v>1243</v>
      </c>
      <c r="C98" s="46">
        <v>3</v>
      </c>
      <c r="D98" s="46" t="s">
        <v>1102</v>
      </c>
      <c r="E98" s="170" t="s">
        <v>1249</v>
      </c>
      <c r="F98" s="46" t="s">
        <v>1245</v>
      </c>
      <c r="G98" s="46" t="s">
        <v>1246</v>
      </c>
      <c r="H98" s="47" t="s">
        <v>1247</v>
      </c>
      <c r="I98" s="149"/>
    </row>
    <row r="99" spans="1:9" x14ac:dyDescent="0.35">
      <c r="A99" s="147" t="s">
        <v>1242</v>
      </c>
      <c r="B99" s="46" t="s">
        <v>1250</v>
      </c>
      <c r="C99" s="46">
        <v>1</v>
      </c>
      <c r="D99" s="46" t="s">
        <v>1107</v>
      </c>
      <c r="E99" s="170" t="s">
        <v>1251</v>
      </c>
      <c r="F99" s="49" t="s">
        <v>130</v>
      </c>
      <c r="G99" s="49" t="s">
        <v>131</v>
      </c>
      <c r="H99" s="50" t="s">
        <v>132</v>
      </c>
      <c r="I99" s="149"/>
    </row>
    <row r="100" spans="1:9" x14ac:dyDescent="0.35">
      <c r="A100" s="147" t="s">
        <v>1242</v>
      </c>
      <c r="B100" s="46" t="s">
        <v>1250</v>
      </c>
      <c r="C100" s="46">
        <v>2</v>
      </c>
      <c r="D100" s="46" t="s">
        <v>1107</v>
      </c>
      <c r="E100" s="170" t="s">
        <v>1252</v>
      </c>
      <c r="F100" s="49" t="s">
        <v>130</v>
      </c>
      <c r="G100" s="49" t="s">
        <v>131</v>
      </c>
      <c r="H100" s="50" t="s">
        <v>132</v>
      </c>
      <c r="I100" s="149"/>
    </row>
    <row r="101" spans="1:9" ht="26" x14ac:dyDescent="0.35">
      <c r="A101" s="147" t="s">
        <v>1242</v>
      </c>
      <c r="B101" s="46" t="s">
        <v>1250</v>
      </c>
      <c r="C101" s="46">
        <v>3</v>
      </c>
      <c r="D101" s="46" t="s">
        <v>1107</v>
      </c>
      <c r="E101" s="170" t="s">
        <v>1253</v>
      </c>
      <c r="F101" s="49" t="s">
        <v>133</v>
      </c>
      <c r="G101" s="49" t="s">
        <v>134</v>
      </c>
      <c r="H101" s="50" t="s">
        <v>135</v>
      </c>
      <c r="I101" s="149"/>
    </row>
    <row r="102" spans="1:9" x14ac:dyDescent="0.35">
      <c r="A102" s="147" t="s">
        <v>1242</v>
      </c>
      <c r="B102" s="46" t="s">
        <v>1250</v>
      </c>
      <c r="C102" s="46">
        <v>4</v>
      </c>
      <c r="D102" s="46" t="s">
        <v>1107</v>
      </c>
      <c r="E102" s="170" t="s">
        <v>1254</v>
      </c>
      <c r="F102" s="46"/>
      <c r="G102" s="49"/>
      <c r="H102" s="57"/>
      <c r="I102" s="149"/>
    </row>
    <row r="103" spans="1:9" x14ac:dyDescent="0.35">
      <c r="A103" s="147" t="s">
        <v>1242</v>
      </c>
      <c r="B103" s="46" t="s">
        <v>1255</v>
      </c>
      <c r="C103" s="46">
        <v>1</v>
      </c>
      <c r="D103" s="46" t="s">
        <v>1107</v>
      </c>
      <c r="E103" s="170" t="s">
        <v>1256</v>
      </c>
      <c r="F103" s="49" t="s">
        <v>133</v>
      </c>
      <c r="G103" s="49" t="s">
        <v>134</v>
      </c>
      <c r="H103" s="50" t="s">
        <v>135</v>
      </c>
      <c r="I103" s="149"/>
    </row>
    <row r="104" spans="1:9" ht="26" x14ac:dyDescent="0.35">
      <c r="A104" s="147" t="s">
        <v>1242</v>
      </c>
      <c r="B104" s="46" t="s">
        <v>1255</v>
      </c>
      <c r="C104" s="46">
        <v>2</v>
      </c>
      <c r="D104" s="46" t="s">
        <v>1107</v>
      </c>
      <c r="E104" s="170" t="s">
        <v>1257</v>
      </c>
      <c r="F104" s="49" t="s">
        <v>133</v>
      </c>
      <c r="G104" s="49" t="s">
        <v>134</v>
      </c>
      <c r="H104" s="50" t="s">
        <v>135</v>
      </c>
      <c r="I104" s="149"/>
    </row>
    <row r="105" spans="1:9" ht="26" x14ac:dyDescent="0.35">
      <c r="A105" s="147" t="s">
        <v>1242</v>
      </c>
      <c r="B105" s="46" t="s">
        <v>1255</v>
      </c>
      <c r="C105" s="46">
        <v>3</v>
      </c>
      <c r="D105" s="46" t="s">
        <v>1107</v>
      </c>
      <c r="E105" s="170" t="s">
        <v>1258</v>
      </c>
      <c r="F105" s="49" t="s">
        <v>139</v>
      </c>
      <c r="G105" s="49" t="s">
        <v>140</v>
      </c>
      <c r="H105" s="57" t="s">
        <v>141</v>
      </c>
      <c r="I105" s="149"/>
    </row>
    <row r="106" spans="1:9" ht="26" x14ac:dyDescent="0.35">
      <c r="A106" s="147" t="s">
        <v>1242</v>
      </c>
      <c r="B106" s="46" t="s">
        <v>1255</v>
      </c>
      <c r="C106" s="46">
        <v>4</v>
      </c>
      <c r="D106" s="46" t="s">
        <v>1102</v>
      </c>
      <c r="E106" s="170" t="s">
        <v>1259</v>
      </c>
      <c r="F106" s="49" t="s">
        <v>100</v>
      </c>
      <c r="G106" s="49" t="s">
        <v>100</v>
      </c>
      <c r="H106" s="50" t="s">
        <v>101</v>
      </c>
      <c r="I106" s="149" t="s">
        <v>1260</v>
      </c>
    </row>
    <row r="107" spans="1:9" ht="26" x14ac:dyDescent="0.35">
      <c r="A107" s="147" t="s">
        <v>1242</v>
      </c>
      <c r="B107" s="46" t="s">
        <v>1255</v>
      </c>
      <c r="C107" s="46">
        <v>5</v>
      </c>
      <c r="D107" s="46" t="s">
        <v>1102</v>
      </c>
      <c r="E107" s="170" t="s">
        <v>1261</v>
      </c>
      <c r="F107" s="49" t="s">
        <v>133</v>
      </c>
      <c r="G107" s="49" t="s">
        <v>134</v>
      </c>
      <c r="H107" s="50" t="s">
        <v>135</v>
      </c>
      <c r="I107" s="149"/>
    </row>
    <row r="108" spans="1:9" ht="26" x14ac:dyDescent="0.35">
      <c r="A108" s="147" t="s">
        <v>1242</v>
      </c>
      <c r="B108" s="46" t="s">
        <v>1255</v>
      </c>
      <c r="C108" s="46">
        <v>6</v>
      </c>
      <c r="D108" s="46" t="s">
        <v>1102</v>
      </c>
      <c r="E108" s="170" t="s">
        <v>1262</v>
      </c>
      <c r="F108" s="49" t="s">
        <v>136</v>
      </c>
      <c r="G108" s="49" t="s">
        <v>137</v>
      </c>
      <c r="H108" s="58" t="s">
        <v>138</v>
      </c>
      <c r="I108" s="149"/>
    </row>
    <row r="109" spans="1:9" ht="26" x14ac:dyDescent="0.35">
      <c r="A109" s="147" t="s">
        <v>1242</v>
      </c>
      <c r="B109" s="46" t="s">
        <v>1255</v>
      </c>
      <c r="C109" s="46">
        <v>7</v>
      </c>
      <c r="D109" s="46" t="s">
        <v>1102</v>
      </c>
      <c r="E109" s="170" t="s">
        <v>1263</v>
      </c>
      <c r="F109" s="46">
        <v>2.15</v>
      </c>
      <c r="G109" s="46">
        <v>2.15</v>
      </c>
      <c r="H109" s="48" t="s">
        <v>47</v>
      </c>
      <c r="I109" s="149"/>
    </row>
    <row r="110" spans="1:9" ht="26" x14ac:dyDescent="0.35">
      <c r="A110" s="147" t="s">
        <v>1242</v>
      </c>
      <c r="B110" s="46" t="s">
        <v>1264</v>
      </c>
      <c r="C110" s="46">
        <v>1</v>
      </c>
      <c r="D110" s="46" t="s">
        <v>1102</v>
      </c>
      <c r="E110" s="170" t="s">
        <v>1265</v>
      </c>
      <c r="F110" s="46">
        <v>2.5299999999999998</v>
      </c>
      <c r="G110" s="46">
        <v>3.3</v>
      </c>
      <c r="H110" s="47" t="s">
        <v>126</v>
      </c>
      <c r="I110" s="149" t="s">
        <v>1266</v>
      </c>
    </row>
    <row r="111" spans="1:9" ht="26" x14ac:dyDescent="0.35">
      <c r="A111" s="147" t="s">
        <v>1242</v>
      </c>
      <c r="B111" s="46" t="s">
        <v>1264</v>
      </c>
      <c r="C111" s="46">
        <v>2</v>
      </c>
      <c r="D111" s="46" t="s">
        <v>1102</v>
      </c>
      <c r="E111" s="170" t="s">
        <v>1267</v>
      </c>
      <c r="F111" s="46">
        <v>2.5299999999999998</v>
      </c>
      <c r="G111" s="46">
        <v>3.3</v>
      </c>
      <c r="H111" s="47" t="s">
        <v>126</v>
      </c>
      <c r="I111" s="149" t="s">
        <v>1266</v>
      </c>
    </row>
    <row r="112" spans="1:9" x14ac:dyDescent="0.35">
      <c r="A112" s="147" t="s">
        <v>1242</v>
      </c>
      <c r="B112" s="46" t="s">
        <v>1264</v>
      </c>
      <c r="C112" s="46">
        <v>3</v>
      </c>
      <c r="D112" s="46" t="s">
        <v>1102</v>
      </c>
      <c r="E112" s="170" t="s">
        <v>1268</v>
      </c>
      <c r="F112" s="46"/>
      <c r="G112" s="46"/>
      <c r="H112" s="47"/>
      <c r="I112" s="149" t="s">
        <v>1099</v>
      </c>
    </row>
    <row r="113" spans="1:9" ht="26" x14ac:dyDescent="0.35">
      <c r="A113" s="147" t="s">
        <v>1269</v>
      </c>
      <c r="B113" s="46" t="s">
        <v>1270</v>
      </c>
      <c r="C113" s="46">
        <v>1</v>
      </c>
      <c r="D113" s="46" t="s">
        <v>1107</v>
      </c>
      <c r="E113" s="170" t="s">
        <v>1271</v>
      </c>
      <c r="F113" s="46">
        <v>2.69</v>
      </c>
      <c r="G113" s="46">
        <v>3.19</v>
      </c>
      <c r="H113" s="47" t="s">
        <v>174</v>
      </c>
      <c r="I113" s="149"/>
    </row>
    <row r="114" spans="1:9" x14ac:dyDescent="0.35">
      <c r="A114" s="147" t="s">
        <v>1269</v>
      </c>
      <c r="B114" s="46" t="s">
        <v>1270</v>
      </c>
      <c r="C114" s="46">
        <v>2</v>
      </c>
      <c r="D114" s="46" t="s">
        <v>1102</v>
      </c>
      <c r="E114" s="170" t="s">
        <v>1272</v>
      </c>
      <c r="F114" s="46">
        <v>2.52</v>
      </c>
      <c r="G114" s="46">
        <v>3.2</v>
      </c>
      <c r="H114" s="47" t="s">
        <v>123</v>
      </c>
      <c r="I114" s="149"/>
    </row>
    <row r="115" spans="1:9" x14ac:dyDescent="0.35">
      <c r="A115" s="147" t="s">
        <v>1269</v>
      </c>
      <c r="B115" s="46" t="s">
        <v>1270</v>
      </c>
      <c r="C115" s="46">
        <v>3</v>
      </c>
      <c r="D115" s="46" t="s">
        <v>1102</v>
      </c>
      <c r="E115" s="170" t="s">
        <v>1273</v>
      </c>
      <c r="F115" s="46">
        <v>2.52</v>
      </c>
      <c r="G115" s="46">
        <v>3.2</v>
      </c>
      <c r="H115" s="47" t="s">
        <v>123</v>
      </c>
      <c r="I115" s="149"/>
    </row>
    <row r="116" spans="1:9" x14ac:dyDescent="0.35">
      <c r="A116" s="147" t="s">
        <v>1269</v>
      </c>
      <c r="B116" s="46" t="s">
        <v>1270</v>
      </c>
      <c r="C116" s="46">
        <v>4</v>
      </c>
      <c r="D116" s="46" t="s">
        <v>1102</v>
      </c>
      <c r="E116" s="170" t="s">
        <v>1274</v>
      </c>
      <c r="F116" s="46"/>
      <c r="G116" s="46"/>
      <c r="H116" s="47"/>
      <c r="I116" s="149" t="s">
        <v>1099</v>
      </c>
    </row>
    <row r="117" spans="1:9" ht="26" x14ac:dyDescent="0.35">
      <c r="A117" s="147" t="s">
        <v>1269</v>
      </c>
      <c r="B117" s="46" t="s">
        <v>1275</v>
      </c>
      <c r="C117" s="46">
        <v>1</v>
      </c>
      <c r="D117" s="46" t="s">
        <v>1107</v>
      </c>
      <c r="E117" s="170" t="s">
        <v>1276</v>
      </c>
      <c r="F117" s="46">
        <v>2.65</v>
      </c>
      <c r="G117" s="46">
        <v>3.15</v>
      </c>
      <c r="H117" s="47" t="s">
        <v>162</v>
      </c>
      <c r="I117" s="149"/>
    </row>
    <row r="118" spans="1:9" x14ac:dyDescent="0.35">
      <c r="A118" s="147" t="s">
        <v>1269</v>
      </c>
      <c r="B118" s="46" t="s">
        <v>1275</v>
      </c>
      <c r="C118" s="46">
        <v>2</v>
      </c>
      <c r="D118" s="46" t="s">
        <v>1107</v>
      </c>
      <c r="E118" s="170" t="s">
        <v>1277</v>
      </c>
      <c r="F118" s="46">
        <v>2.68</v>
      </c>
      <c r="G118" s="46">
        <v>3.18</v>
      </c>
      <c r="H118" s="47" t="s">
        <v>171</v>
      </c>
      <c r="I118" s="149"/>
    </row>
    <row r="119" spans="1:9" x14ac:dyDescent="0.35">
      <c r="A119" s="147" t="s">
        <v>1269</v>
      </c>
      <c r="B119" s="46" t="s">
        <v>1275</v>
      </c>
      <c r="C119" s="46">
        <v>3</v>
      </c>
      <c r="D119" s="46" t="s">
        <v>1107</v>
      </c>
      <c r="E119" s="170" t="s">
        <v>1278</v>
      </c>
      <c r="F119" s="46"/>
      <c r="G119" s="46"/>
      <c r="H119" s="47"/>
      <c r="I119" s="149" t="s">
        <v>1099</v>
      </c>
    </row>
    <row r="120" spans="1:9" x14ac:dyDescent="0.35">
      <c r="A120" s="147" t="s">
        <v>1269</v>
      </c>
      <c r="B120" s="46" t="s">
        <v>1275</v>
      </c>
      <c r="C120" s="46">
        <v>4</v>
      </c>
      <c r="D120" s="46" t="s">
        <v>1107</v>
      </c>
      <c r="E120" s="170" t="s">
        <v>1279</v>
      </c>
      <c r="F120" s="46">
        <v>2.66</v>
      </c>
      <c r="G120" s="46">
        <v>3.16</v>
      </c>
      <c r="H120" s="47" t="s">
        <v>165</v>
      </c>
      <c r="I120" s="149"/>
    </row>
    <row r="121" spans="1:9" ht="26" x14ac:dyDescent="0.35">
      <c r="A121" s="147" t="s">
        <v>1269</v>
      </c>
      <c r="B121" s="46" t="s">
        <v>1275</v>
      </c>
      <c r="C121" s="46">
        <v>5</v>
      </c>
      <c r="D121" s="46" t="s">
        <v>1107</v>
      </c>
      <c r="E121" s="170" t="s">
        <v>1280</v>
      </c>
      <c r="F121" s="46">
        <v>2.67</v>
      </c>
      <c r="G121" s="46">
        <v>3.17</v>
      </c>
      <c r="H121" s="47" t="s">
        <v>168</v>
      </c>
      <c r="I121" s="149"/>
    </row>
    <row r="122" spans="1:9" ht="26" x14ac:dyDescent="0.35">
      <c r="A122" s="147" t="s">
        <v>1269</v>
      </c>
      <c r="B122" s="46" t="s">
        <v>1275</v>
      </c>
      <c r="C122" s="46">
        <v>6</v>
      </c>
      <c r="D122" s="46" t="s">
        <v>1107</v>
      </c>
      <c r="E122" s="170" t="s">
        <v>1281</v>
      </c>
      <c r="F122" s="46">
        <v>2.67</v>
      </c>
      <c r="G122" s="46">
        <v>3.17</v>
      </c>
      <c r="H122" s="47" t="s">
        <v>168</v>
      </c>
      <c r="I122" s="149" t="s">
        <v>1282</v>
      </c>
    </row>
    <row r="123" spans="1:9" x14ac:dyDescent="0.35">
      <c r="A123" s="147" t="s">
        <v>1269</v>
      </c>
      <c r="B123" s="46" t="s">
        <v>1275</v>
      </c>
      <c r="C123" s="46">
        <v>7</v>
      </c>
      <c r="D123" s="46" t="s">
        <v>1102</v>
      </c>
      <c r="E123" s="170" t="s">
        <v>1283</v>
      </c>
      <c r="F123" s="46">
        <v>2.65</v>
      </c>
      <c r="G123" s="46">
        <v>3.15</v>
      </c>
      <c r="H123" s="47" t="s">
        <v>162</v>
      </c>
      <c r="I123" s="149"/>
    </row>
    <row r="124" spans="1:9" ht="26" x14ac:dyDescent="0.35">
      <c r="A124" s="147" t="s">
        <v>1269</v>
      </c>
      <c r="B124" s="46" t="s">
        <v>1275</v>
      </c>
      <c r="C124" s="46">
        <v>8</v>
      </c>
      <c r="D124" s="46" t="s">
        <v>1102</v>
      </c>
      <c r="E124" s="170" t="s">
        <v>1284</v>
      </c>
      <c r="F124" s="46">
        <v>2.65</v>
      </c>
      <c r="G124" s="46">
        <v>3.15</v>
      </c>
      <c r="H124" s="47" t="s">
        <v>162</v>
      </c>
      <c r="I124" s="149"/>
    </row>
    <row r="125" spans="1:9" x14ac:dyDescent="0.35">
      <c r="A125" s="147" t="s">
        <v>1269</v>
      </c>
      <c r="B125" s="46" t="s">
        <v>1275</v>
      </c>
      <c r="C125" s="46">
        <v>9</v>
      </c>
      <c r="D125" s="46" t="s">
        <v>1102</v>
      </c>
      <c r="E125" s="170" t="s">
        <v>1285</v>
      </c>
      <c r="F125" s="46">
        <v>2.65</v>
      </c>
      <c r="G125" s="46">
        <v>3.15</v>
      </c>
      <c r="H125" s="47" t="s">
        <v>162</v>
      </c>
      <c r="I125" s="149"/>
    </row>
    <row r="126" spans="1:9" ht="26" x14ac:dyDescent="0.35">
      <c r="A126" s="147" t="s">
        <v>1269</v>
      </c>
      <c r="B126" s="46" t="s">
        <v>1275</v>
      </c>
      <c r="C126" s="46">
        <v>10</v>
      </c>
      <c r="D126" s="46" t="s">
        <v>1102</v>
      </c>
      <c r="E126" s="170" t="s">
        <v>1286</v>
      </c>
      <c r="F126" s="46">
        <v>2.65</v>
      </c>
      <c r="G126" s="46">
        <v>3.15</v>
      </c>
      <c r="H126" s="47" t="s">
        <v>162</v>
      </c>
      <c r="I126" s="149"/>
    </row>
    <row r="127" spans="1:9" x14ac:dyDescent="0.35">
      <c r="A127" s="147" t="s">
        <v>1269</v>
      </c>
      <c r="B127" s="46" t="s">
        <v>1275</v>
      </c>
      <c r="C127" s="46">
        <v>11</v>
      </c>
      <c r="D127" s="46" t="s">
        <v>1102</v>
      </c>
      <c r="E127" s="170" t="s">
        <v>1287</v>
      </c>
      <c r="F127" s="46">
        <v>2.66</v>
      </c>
      <c r="G127" s="46">
        <v>3.16</v>
      </c>
      <c r="H127" s="47" t="s">
        <v>165</v>
      </c>
      <c r="I127" s="149"/>
    </row>
    <row r="128" spans="1:9" ht="26" x14ac:dyDescent="0.35">
      <c r="A128" s="147" t="s">
        <v>1269</v>
      </c>
      <c r="B128" s="46" t="s">
        <v>1288</v>
      </c>
      <c r="C128" s="46">
        <v>1</v>
      </c>
      <c r="D128" s="46" t="s">
        <v>1107</v>
      </c>
      <c r="E128" s="170" t="s">
        <v>1289</v>
      </c>
      <c r="F128" s="46">
        <v>2.68</v>
      </c>
      <c r="G128" s="46">
        <v>3.18</v>
      </c>
      <c r="H128" s="47" t="s">
        <v>171</v>
      </c>
      <c r="I128" s="149"/>
    </row>
    <row r="129" spans="1:9" x14ac:dyDescent="0.35">
      <c r="A129" s="147" t="s">
        <v>1269</v>
      </c>
      <c r="B129" s="46" t="s">
        <v>1288</v>
      </c>
      <c r="C129" s="46">
        <v>2</v>
      </c>
      <c r="D129" s="46" t="s">
        <v>1107</v>
      </c>
      <c r="E129" s="170" t="s">
        <v>1290</v>
      </c>
      <c r="F129" s="46">
        <v>2.68</v>
      </c>
      <c r="G129" s="46">
        <v>3.18</v>
      </c>
      <c r="H129" s="47" t="s">
        <v>171</v>
      </c>
      <c r="I129" s="149"/>
    </row>
    <row r="130" spans="1:9" ht="39" x14ac:dyDescent="0.35">
      <c r="A130" s="147" t="s">
        <v>1269</v>
      </c>
      <c r="B130" s="46" t="s">
        <v>1288</v>
      </c>
      <c r="C130" s="46">
        <v>3</v>
      </c>
      <c r="D130" s="46" t="s">
        <v>1107</v>
      </c>
      <c r="E130" s="170" t="s">
        <v>1291</v>
      </c>
      <c r="F130" s="46">
        <v>2.69</v>
      </c>
      <c r="G130" s="46">
        <v>3.19</v>
      </c>
      <c r="H130" s="47" t="s">
        <v>174</v>
      </c>
      <c r="I130" s="149"/>
    </row>
    <row r="131" spans="1:9" x14ac:dyDescent="0.35">
      <c r="A131" s="147" t="s">
        <v>1269</v>
      </c>
      <c r="B131" s="46" t="s">
        <v>1288</v>
      </c>
      <c r="C131" s="46">
        <v>4</v>
      </c>
      <c r="D131" s="46" t="s">
        <v>1102</v>
      </c>
      <c r="E131" s="170" t="s">
        <v>1292</v>
      </c>
      <c r="F131" s="46">
        <v>2.68</v>
      </c>
      <c r="G131" s="46">
        <v>3.18</v>
      </c>
      <c r="H131" s="47" t="s">
        <v>171</v>
      </c>
      <c r="I131" s="149"/>
    </row>
    <row r="132" spans="1:9" x14ac:dyDescent="0.35">
      <c r="A132" s="147" t="s">
        <v>1269</v>
      </c>
      <c r="B132" s="46" t="s">
        <v>1288</v>
      </c>
      <c r="C132" s="46">
        <v>5</v>
      </c>
      <c r="D132" s="46" t="s">
        <v>1102</v>
      </c>
      <c r="E132" s="170" t="s">
        <v>1293</v>
      </c>
      <c r="F132" s="46">
        <v>2.68</v>
      </c>
      <c r="G132" s="46">
        <v>3.18</v>
      </c>
      <c r="H132" s="47" t="s">
        <v>171</v>
      </c>
      <c r="I132" s="149"/>
    </row>
    <row r="133" spans="1:9" ht="26" x14ac:dyDescent="0.35">
      <c r="A133" s="147" t="s">
        <v>1269</v>
      </c>
      <c r="B133" s="46" t="s">
        <v>1288</v>
      </c>
      <c r="C133" s="46">
        <v>6</v>
      </c>
      <c r="D133" s="46" t="s">
        <v>1102</v>
      </c>
      <c r="E133" s="170" t="s">
        <v>1294</v>
      </c>
      <c r="F133" s="46">
        <v>2.69</v>
      </c>
      <c r="G133" s="46">
        <v>3.19</v>
      </c>
      <c r="H133" s="47" t="s">
        <v>174</v>
      </c>
      <c r="I133" s="149"/>
    </row>
    <row r="134" spans="1:9" x14ac:dyDescent="0.35">
      <c r="A134" s="147" t="s">
        <v>1269</v>
      </c>
      <c r="B134" s="46" t="s">
        <v>1295</v>
      </c>
      <c r="C134" s="46">
        <v>1</v>
      </c>
      <c r="D134" s="46" t="s">
        <v>1107</v>
      </c>
      <c r="E134" s="170" t="s">
        <v>1296</v>
      </c>
      <c r="F134" s="46">
        <v>2.59</v>
      </c>
      <c r="G134" s="46">
        <v>3.9</v>
      </c>
      <c r="H134" s="47" t="s">
        <v>144</v>
      </c>
      <c r="I134" s="149"/>
    </row>
    <row r="135" spans="1:9" ht="52" x14ac:dyDescent="0.35">
      <c r="A135" s="147" t="s">
        <v>1269</v>
      </c>
      <c r="B135" s="46" t="s">
        <v>1295</v>
      </c>
      <c r="C135" s="46">
        <v>2</v>
      </c>
      <c r="D135" s="46" t="s">
        <v>1107</v>
      </c>
      <c r="E135" s="170" t="s">
        <v>1297</v>
      </c>
      <c r="F135" s="46" t="s">
        <v>1298</v>
      </c>
      <c r="G135" s="46" t="s">
        <v>1299</v>
      </c>
      <c r="H135" s="47" t="s">
        <v>1300</v>
      </c>
      <c r="I135" s="149"/>
    </row>
    <row r="136" spans="1:9" ht="78" x14ac:dyDescent="0.35">
      <c r="A136" s="147" t="s">
        <v>1269</v>
      </c>
      <c r="B136" s="46" t="s">
        <v>1295</v>
      </c>
      <c r="C136" s="46">
        <v>3</v>
      </c>
      <c r="D136" s="46" t="s">
        <v>1107</v>
      </c>
      <c r="E136" s="170" t="s">
        <v>1301</v>
      </c>
      <c r="F136" s="46" t="s">
        <v>1302</v>
      </c>
      <c r="G136" s="54" t="s">
        <v>1303</v>
      </c>
      <c r="H136" s="47" t="s">
        <v>1304</v>
      </c>
      <c r="I136" s="149"/>
    </row>
    <row r="137" spans="1:9" ht="26" x14ac:dyDescent="0.35">
      <c r="A137" s="147" t="s">
        <v>1269</v>
      </c>
      <c r="B137" s="46" t="s">
        <v>1295</v>
      </c>
      <c r="C137" s="46">
        <v>4</v>
      </c>
      <c r="D137" s="46" t="s">
        <v>1107</v>
      </c>
      <c r="E137" s="170" t="s">
        <v>1305</v>
      </c>
      <c r="F137" s="49" t="s">
        <v>157</v>
      </c>
      <c r="G137" s="59" t="s">
        <v>158</v>
      </c>
      <c r="H137" s="50" t="s">
        <v>159</v>
      </c>
      <c r="I137" s="149"/>
    </row>
    <row r="138" spans="1:9" x14ac:dyDescent="0.35">
      <c r="A138" s="147" t="s">
        <v>1269</v>
      </c>
      <c r="B138" s="46" t="s">
        <v>1295</v>
      </c>
      <c r="C138" s="46">
        <v>5</v>
      </c>
      <c r="D138" s="46" t="s">
        <v>1102</v>
      </c>
      <c r="E138" s="170" t="s">
        <v>1306</v>
      </c>
      <c r="F138" s="46"/>
      <c r="G138" s="46"/>
      <c r="H138" s="47"/>
      <c r="I138" s="149" t="s">
        <v>1099</v>
      </c>
    </row>
    <row r="139" spans="1:9" ht="26" x14ac:dyDescent="0.35">
      <c r="A139" s="147" t="s">
        <v>1269</v>
      </c>
      <c r="B139" s="46" t="s">
        <v>1295</v>
      </c>
      <c r="C139" s="46">
        <v>6</v>
      </c>
      <c r="D139" s="46" t="s">
        <v>1102</v>
      </c>
      <c r="E139" s="170" t="s">
        <v>1307</v>
      </c>
      <c r="F139" s="46">
        <v>2.62</v>
      </c>
      <c r="G139" s="46">
        <v>3.12</v>
      </c>
      <c r="H139" s="47" t="s">
        <v>153</v>
      </c>
      <c r="I139" s="149"/>
    </row>
    <row r="140" spans="1:9" x14ac:dyDescent="0.35">
      <c r="A140" s="147" t="s">
        <v>1269</v>
      </c>
      <c r="B140" s="46" t="s">
        <v>1295</v>
      </c>
      <c r="C140" s="46">
        <v>7</v>
      </c>
      <c r="D140" s="46" t="s">
        <v>1102</v>
      </c>
      <c r="E140" s="170" t="s">
        <v>1308</v>
      </c>
      <c r="F140" s="46"/>
      <c r="G140" s="46"/>
      <c r="H140" s="47"/>
      <c r="I140" s="149" t="s">
        <v>1099</v>
      </c>
    </row>
    <row r="141" spans="1:9" x14ac:dyDescent="0.35">
      <c r="A141" s="147" t="s">
        <v>1309</v>
      </c>
      <c r="B141" s="46" t="s">
        <v>1310</v>
      </c>
      <c r="C141" s="46">
        <v>1</v>
      </c>
      <c r="D141" s="46" t="s">
        <v>1107</v>
      </c>
      <c r="E141" s="170" t="s">
        <v>1311</v>
      </c>
      <c r="F141" s="46">
        <v>1.4</v>
      </c>
      <c r="G141" s="46">
        <v>1.4</v>
      </c>
      <c r="H141" s="47" t="s">
        <v>24</v>
      </c>
      <c r="I141" s="149"/>
    </row>
    <row r="142" spans="1:9" x14ac:dyDescent="0.35">
      <c r="A142" s="147" t="s">
        <v>1309</v>
      </c>
      <c r="B142" s="46" t="s">
        <v>1310</v>
      </c>
      <c r="C142" s="46">
        <v>2</v>
      </c>
      <c r="D142" s="46" t="s">
        <v>1107</v>
      </c>
      <c r="E142" s="170" t="s">
        <v>1312</v>
      </c>
      <c r="F142" s="46"/>
      <c r="G142" s="46"/>
      <c r="H142" s="47"/>
      <c r="I142" s="149" t="s">
        <v>1099</v>
      </c>
    </row>
    <row r="143" spans="1:9" ht="26" x14ac:dyDescent="0.35">
      <c r="A143" s="147" t="s">
        <v>1309</v>
      </c>
      <c r="B143" s="46" t="s">
        <v>1310</v>
      </c>
      <c r="C143" s="46">
        <v>3</v>
      </c>
      <c r="D143" s="46" t="s">
        <v>1107</v>
      </c>
      <c r="E143" s="170" t="s">
        <v>1313</v>
      </c>
      <c r="F143" s="46"/>
      <c r="G143" s="46"/>
      <c r="H143" s="47"/>
      <c r="I143" s="149" t="s">
        <v>1099</v>
      </c>
    </row>
    <row r="144" spans="1:9" x14ac:dyDescent="0.35">
      <c r="A144" s="147" t="s">
        <v>1309</v>
      </c>
      <c r="B144" s="46" t="s">
        <v>1310</v>
      </c>
      <c r="C144" s="46">
        <v>4</v>
      </c>
      <c r="D144" s="46" t="s">
        <v>1107</v>
      </c>
      <c r="E144" s="170" t="s">
        <v>1314</v>
      </c>
      <c r="F144" s="46"/>
      <c r="G144" s="46"/>
      <c r="H144" s="47"/>
      <c r="I144" s="149" t="s">
        <v>1099</v>
      </c>
    </row>
    <row r="145" spans="1:9" ht="39" x14ac:dyDescent="0.35">
      <c r="A145" s="147" t="s">
        <v>1309</v>
      </c>
      <c r="B145" s="46" t="s">
        <v>1310</v>
      </c>
      <c r="C145" s="46">
        <v>5</v>
      </c>
      <c r="D145" s="46" t="s">
        <v>1107</v>
      </c>
      <c r="E145" s="170" t="s">
        <v>1315</v>
      </c>
      <c r="F145" s="46"/>
      <c r="G145" s="46"/>
      <c r="H145" s="47"/>
      <c r="I145" s="149" t="s">
        <v>1099</v>
      </c>
    </row>
    <row r="146" spans="1:9" ht="26" x14ac:dyDescent="0.35">
      <c r="A146" s="147" t="s">
        <v>1309</v>
      </c>
      <c r="B146" s="46" t="s">
        <v>1310</v>
      </c>
      <c r="C146" s="46">
        <v>6</v>
      </c>
      <c r="D146" s="46" t="s">
        <v>1102</v>
      </c>
      <c r="E146" s="170" t="s">
        <v>1316</v>
      </c>
      <c r="F146" s="46">
        <v>2.62</v>
      </c>
      <c r="G146" s="46">
        <v>3.12</v>
      </c>
      <c r="H146" s="47" t="s">
        <v>153</v>
      </c>
      <c r="I146" s="149" t="s">
        <v>1317</v>
      </c>
    </row>
    <row r="147" spans="1:9" ht="26" x14ac:dyDescent="0.35">
      <c r="A147" s="147" t="s">
        <v>1309</v>
      </c>
      <c r="B147" s="46" t="s">
        <v>1310</v>
      </c>
      <c r="C147" s="46">
        <v>7</v>
      </c>
      <c r="D147" s="46" t="s">
        <v>1102</v>
      </c>
      <c r="E147" s="170" t="s">
        <v>1318</v>
      </c>
      <c r="F147" s="46">
        <v>2.62</v>
      </c>
      <c r="G147" s="46">
        <v>3.12</v>
      </c>
      <c r="H147" s="47" t="s">
        <v>153</v>
      </c>
      <c r="I147" s="149" t="s">
        <v>1319</v>
      </c>
    </row>
    <row r="148" spans="1:9" ht="26" x14ac:dyDescent="0.35">
      <c r="A148" s="147" t="s">
        <v>1309</v>
      </c>
      <c r="B148" s="46" t="s">
        <v>1310</v>
      </c>
      <c r="C148" s="46">
        <v>8</v>
      </c>
      <c r="D148" s="46" t="s">
        <v>1102</v>
      </c>
      <c r="E148" s="170" t="s">
        <v>1320</v>
      </c>
      <c r="F148" s="46">
        <v>2.62</v>
      </c>
      <c r="G148" s="46">
        <v>3.12</v>
      </c>
      <c r="H148" s="47" t="s">
        <v>153</v>
      </c>
      <c r="I148" s="149" t="s">
        <v>1319</v>
      </c>
    </row>
    <row r="149" spans="1:9" ht="26" x14ac:dyDescent="0.35">
      <c r="A149" s="147" t="s">
        <v>1309</v>
      </c>
      <c r="B149" s="46" t="s">
        <v>1310</v>
      </c>
      <c r="C149" s="46">
        <v>9</v>
      </c>
      <c r="D149" s="46" t="s">
        <v>1102</v>
      </c>
      <c r="E149" s="170" t="s">
        <v>1321</v>
      </c>
      <c r="F149" s="46">
        <v>2.62</v>
      </c>
      <c r="G149" s="46">
        <v>3.12</v>
      </c>
      <c r="H149" s="47" t="s">
        <v>153</v>
      </c>
      <c r="I149" s="149" t="s">
        <v>1319</v>
      </c>
    </row>
    <row r="150" spans="1:9" ht="26" x14ac:dyDescent="0.35">
      <c r="A150" s="147" t="s">
        <v>1309</v>
      </c>
      <c r="B150" s="46" t="s">
        <v>1310</v>
      </c>
      <c r="C150" s="46">
        <v>10</v>
      </c>
      <c r="D150" s="46" t="s">
        <v>1102</v>
      </c>
      <c r="E150" s="170" t="s">
        <v>1322</v>
      </c>
      <c r="F150" s="49" t="s">
        <v>154</v>
      </c>
      <c r="G150" s="49" t="s">
        <v>155</v>
      </c>
      <c r="H150" s="50" t="s">
        <v>156</v>
      </c>
      <c r="I150" s="149"/>
    </row>
    <row r="151" spans="1:9" ht="26" x14ac:dyDescent="0.35">
      <c r="A151" s="147" t="s">
        <v>1309</v>
      </c>
      <c r="B151" s="46" t="s">
        <v>1310</v>
      </c>
      <c r="C151" s="46">
        <v>11</v>
      </c>
      <c r="D151" s="46" t="s">
        <v>1102</v>
      </c>
      <c r="E151" s="170" t="s">
        <v>1323</v>
      </c>
      <c r="F151" s="49" t="s">
        <v>154</v>
      </c>
      <c r="G151" s="49" t="s">
        <v>155</v>
      </c>
      <c r="H151" s="50" t="s">
        <v>156</v>
      </c>
      <c r="I151" s="149"/>
    </row>
    <row r="152" spans="1:9" x14ac:dyDescent="0.35">
      <c r="A152" s="147" t="s">
        <v>1309</v>
      </c>
      <c r="B152" s="46" t="s">
        <v>1310</v>
      </c>
      <c r="C152" s="46">
        <v>12</v>
      </c>
      <c r="D152" s="46" t="s">
        <v>1102</v>
      </c>
      <c r="E152" s="170" t="s">
        <v>1324</v>
      </c>
      <c r="F152" s="46"/>
      <c r="G152" s="46"/>
      <c r="H152" s="47"/>
      <c r="I152" s="149" t="s">
        <v>1099</v>
      </c>
    </row>
    <row r="153" spans="1:9" ht="26" x14ac:dyDescent="0.35">
      <c r="A153" s="147" t="s">
        <v>1309</v>
      </c>
      <c r="B153" s="46" t="s">
        <v>1310</v>
      </c>
      <c r="C153" s="46">
        <v>13</v>
      </c>
      <c r="D153" s="46" t="s">
        <v>1102</v>
      </c>
      <c r="E153" s="170" t="s">
        <v>1325</v>
      </c>
      <c r="F153" s="46"/>
      <c r="G153" s="46"/>
      <c r="H153" s="47"/>
      <c r="I153" s="149" t="s">
        <v>1099</v>
      </c>
    </row>
    <row r="154" spans="1:9" x14ac:dyDescent="0.35">
      <c r="A154" s="147" t="s">
        <v>1309</v>
      </c>
      <c r="B154" s="46" t="s">
        <v>1310</v>
      </c>
      <c r="C154" s="46">
        <v>14</v>
      </c>
      <c r="D154" s="46" t="s">
        <v>1102</v>
      </c>
      <c r="E154" s="170" t="s">
        <v>1326</v>
      </c>
      <c r="F154" s="46"/>
      <c r="G154" s="46"/>
      <c r="H154" s="47"/>
      <c r="I154" s="149" t="s">
        <v>1099</v>
      </c>
    </row>
    <row r="155" spans="1:9" ht="26" x14ac:dyDescent="0.35">
      <c r="A155" s="147" t="s">
        <v>1309</v>
      </c>
      <c r="B155" s="46" t="s">
        <v>1310</v>
      </c>
      <c r="C155" s="46">
        <v>15</v>
      </c>
      <c r="D155" s="46" t="s">
        <v>1102</v>
      </c>
      <c r="E155" s="170" t="s">
        <v>1327</v>
      </c>
      <c r="F155" s="49" t="s">
        <v>154</v>
      </c>
      <c r="G155" s="49" t="s">
        <v>155</v>
      </c>
      <c r="H155" s="50" t="s">
        <v>156</v>
      </c>
      <c r="I155" s="149"/>
    </row>
    <row r="156" spans="1:9" x14ac:dyDescent="0.35">
      <c r="A156" s="147" t="s">
        <v>1309</v>
      </c>
      <c r="B156" s="46" t="s">
        <v>1310</v>
      </c>
      <c r="C156" s="46">
        <v>16</v>
      </c>
      <c r="D156" s="46" t="s">
        <v>1102</v>
      </c>
      <c r="E156" s="170" t="s">
        <v>1328</v>
      </c>
      <c r="F156" s="46"/>
      <c r="G156" s="46"/>
      <c r="H156" s="47"/>
      <c r="I156" s="149" t="s">
        <v>1099</v>
      </c>
    </row>
    <row r="157" spans="1:9" ht="26" x14ac:dyDescent="0.35">
      <c r="A157" s="147" t="s">
        <v>1309</v>
      </c>
      <c r="B157" s="46" t="s">
        <v>1310</v>
      </c>
      <c r="C157" s="46">
        <v>17</v>
      </c>
      <c r="D157" s="46" t="s">
        <v>1102</v>
      </c>
      <c r="E157" s="170" t="s">
        <v>1329</v>
      </c>
      <c r="F157" s="46"/>
      <c r="G157" s="46"/>
      <c r="H157" s="47"/>
      <c r="I157" s="149" t="s">
        <v>1099</v>
      </c>
    </row>
    <row r="158" spans="1:9" ht="26" x14ac:dyDescent="0.35">
      <c r="A158" s="147" t="s">
        <v>1330</v>
      </c>
      <c r="B158" s="46" t="s">
        <v>1331</v>
      </c>
      <c r="C158" s="46">
        <v>1</v>
      </c>
      <c r="D158" s="46" t="s">
        <v>1107</v>
      </c>
      <c r="E158" s="170" t="s">
        <v>1332</v>
      </c>
      <c r="F158" s="46"/>
      <c r="G158" s="46"/>
      <c r="H158" s="47"/>
      <c r="I158" s="149" t="s">
        <v>1099</v>
      </c>
    </row>
    <row r="159" spans="1:9" ht="26" x14ac:dyDescent="0.35">
      <c r="A159" s="147" t="s">
        <v>1330</v>
      </c>
      <c r="B159" s="46" t="s">
        <v>1331</v>
      </c>
      <c r="C159" s="46">
        <v>2</v>
      </c>
      <c r="D159" s="46" t="s">
        <v>1107</v>
      </c>
      <c r="E159" s="170" t="s">
        <v>1333</v>
      </c>
      <c r="F159" s="46">
        <v>2.46</v>
      </c>
      <c r="G159" s="46">
        <v>2.46</v>
      </c>
      <c r="H159" s="47" t="s">
        <v>109</v>
      </c>
      <c r="I159" s="149"/>
    </row>
    <row r="160" spans="1:9" x14ac:dyDescent="0.35">
      <c r="A160" s="147" t="s">
        <v>1330</v>
      </c>
      <c r="B160" s="46" t="s">
        <v>1331</v>
      </c>
      <c r="C160" s="46">
        <v>3</v>
      </c>
      <c r="D160" s="46" t="s">
        <v>1107</v>
      </c>
      <c r="E160" s="170" t="s">
        <v>1334</v>
      </c>
      <c r="F160" s="53" t="s">
        <v>116</v>
      </c>
      <c r="G160" s="53" t="s">
        <v>116</v>
      </c>
      <c r="H160" s="55" t="s">
        <v>117</v>
      </c>
      <c r="I160" s="149"/>
    </row>
    <row r="161" spans="1:9" ht="26" x14ac:dyDescent="0.35">
      <c r="A161" s="147" t="s">
        <v>1330</v>
      </c>
      <c r="B161" s="46" t="s">
        <v>1331</v>
      </c>
      <c r="C161" s="46">
        <v>4</v>
      </c>
      <c r="D161" s="46" t="s">
        <v>1107</v>
      </c>
      <c r="E161" s="170" t="s">
        <v>1335</v>
      </c>
      <c r="F161" s="46"/>
      <c r="G161" s="46"/>
      <c r="H161" s="47"/>
      <c r="I161" s="149" t="s">
        <v>1099</v>
      </c>
    </row>
    <row r="162" spans="1:9" x14ac:dyDescent="0.35">
      <c r="A162" s="147" t="s">
        <v>1330</v>
      </c>
      <c r="B162" s="46" t="s">
        <v>1331</v>
      </c>
      <c r="C162" s="46">
        <v>5</v>
      </c>
      <c r="D162" s="46" t="s">
        <v>1107</v>
      </c>
      <c r="E162" s="170" t="s">
        <v>1336</v>
      </c>
      <c r="F162" s="53" t="s">
        <v>116</v>
      </c>
      <c r="G162" s="53" t="s">
        <v>116</v>
      </c>
      <c r="H162" s="55" t="s">
        <v>117</v>
      </c>
      <c r="I162" s="149"/>
    </row>
    <row r="163" spans="1:9" x14ac:dyDescent="0.35">
      <c r="A163" s="147" t="s">
        <v>1330</v>
      </c>
      <c r="B163" s="46" t="s">
        <v>1331</v>
      </c>
      <c r="C163" s="46">
        <v>6</v>
      </c>
      <c r="D163" s="46" t="s">
        <v>1102</v>
      </c>
      <c r="E163" s="170" t="s">
        <v>1337</v>
      </c>
      <c r="F163" s="46">
        <v>2.4700000000000002</v>
      </c>
      <c r="G163" s="46">
        <v>2.4700000000000002</v>
      </c>
      <c r="H163" s="47" t="s">
        <v>111</v>
      </c>
      <c r="I163" s="149"/>
    </row>
    <row r="164" spans="1:9" x14ac:dyDescent="0.35">
      <c r="A164" s="147" t="s">
        <v>1330</v>
      </c>
      <c r="B164" s="46" t="s">
        <v>1331</v>
      </c>
      <c r="C164" s="46">
        <v>7</v>
      </c>
      <c r="D164" s="46" t="s">
        <v>1102</v>
      </c>
      <c r="E164" s="170" t="s">
        <v>1338</v>
      </c>
      <c r="F164" s="46"/>
      <c r="G164" s="46"/>
      <c r="H164" s="47"/>
      <c r="I164" s="149" t="s">
        <v>1099</v>
      </c>
    </row>
    <row r="165" spans="1:9" ht="26" x14ac:dyDescent="0.35">
      <c r="A165" s="147" t="s">
        <v>1330</v>
      </c>
      <c r="B165" s="46" t="s">
        <v>1331</v>
      </c>
      <c r="C165" s="46">
        <v>8</v>
      </c>
      <c r="D165" s="46" t="s">
        <v>1102</v>
      </c>
      <c r="E165" s="170" t="s">
        <v>1339</v>
      </c>
      <c r="F165" s="46">
        <v>2.4700000000000002</v>
      </c>
      <c r="G165" s="46">
        <v>2.4700000000000002</v>
      </c>
      <c r="H165" s="47" t="s">
        <v>111</v>
      </c>
      <c r="I165" s="149"/>
    </row>
    <row r="166" spans="1:9" x14ac:dyDescent="0.35">
      <c r="A166" s="147" t="s">
        <v>1330</v>
      </c>
      <c r="B166" s="46" t="s">
        <v>1331</v>
      </c>
      <c r="C166" s="46">
        <v>9</v>
      </c>
      <c r="D166" s="46" t="s">
        <v>1102</v>
      </c>
      <c r="E166" s="170" t="s">
        <v>1340</v>
      </c>
      <c r="F166" s="46"/>
      <c r="G166" s="46"/>
      <c r="H166" s="47"/>
      <c r="I166" s="149" t="s">
        <v>1099</v>
      </c>
    </row>
    <row r="167" spans="1:9" ht="26" x14ac:dyDescent="0.35">
      <c r="A167" s="147" t="s">
        <v>1330</v>
      </c>
      <c r="B167" s="46" t="s">
        <v>1331</v>
      </c>
      <c r="C167" s="46">
        <v>10</v>
      </c>
      <c r="D167" s="46" t="s">
        <v>1102</v>
      </c>
      <c r="E167" s="170" t="s">
        <v>1341</v>
      </c>
      <c r="F167" s="53" t="s">
        <v>116</v>
      </c>
      <c r="G167" s="53" t="s">
        <v>116</v>
      </c>
      <c r="H167" s="55" t="s">
        <v>117</v>
      </c>
      <c r="I167" s="149"/>
    </row>
    <row r="168" spans="1:9" ht="26" x14ac:dyDescent="0.35">
      <c r="A168" s="147" t="s">
        <v>1330</v>
      </c>
      <c r="B168" s="46" t="s">
        <v>1331</v>
      </c>
      <c r="C168" s="46">
        <v>11</v>
      </c>
      <c r="D168" s="46" t="s">
        <v>1102</v>
      </c>
      <c r="E168" s="170" t="s">
        <v>1342</v>
      </c>
      <c r="F168" s="46">
        <v>2.4900000000000002</v>
      </c>
      <c r="G168" s="46">
        <v>2.4900000000000002</v>
      </c>
      <c r="H168" s="47" t="s">
        <v>1343</v>
      </c>
      <c r="I168" s="149" t="s">
        <v>1344</v>
      </c>
    </row>
    <row r="169" spans="1:9" ht="26" x14ac:dyDescent="0.35">
      <c r="A169" s="147" t="s">
        <v>1345</v>
      </c>
      <c r="B169" s="46" t="s">
        <v>1346</v>
      </c>
      <c r="C169" s="46">
        <v>1</v>
      </c>
      <c r="D169" s="46" t="s">
        <v>1107</v>
      </c>
      <c r="E169" s="170" t="s">
        <v>1347</v>
      </c>
      <c r="F169" s="46">
        <v>2.2599999999999998</v>
      </c>
      <c r="G169" s="46">
        <v>2.2599999999999998</v>
      </c>
      <c r="H169" s="47" t="s">
        <v>69</v>
      </c>
      <c r="I169" s="149"/>
    </row>
    <row r="170" spans="1:9" x14ac:dyDescent="0.35">
      <c r="A170" s="147" t="s">
        <v>1345</v>
      </c>
      <c r="B170" s="46" t="s">
        <v>1346</v>
      </c>
      <c r="C170" s="46">
        <v>2</v>
      </c>
      <c r="D170" s="46" t="s">
        <v>1107</v>
      </c>
      <c r="E170" s="170" t="s">
        <v>1348</v>
      </c>
      <c r="F170" s="46">
        <v>5.6</v>
      </c>
      <c r="G170" s="46">
        <v>6.6</v>
      </c>
      <c r="H170" s="55" t="s">
        <v>408</v>
      </c>
      <c r="I170" s="149"/>
    </row>
    <row r="171" spans="1:9" ht="26" x14ac:dyDescent="0.35">
      <c r="A171" s="147" t="s">
        <v>1345</v>
      </c>
      <c r="B171" s="46" t="s">
        <v>1349</v>
      </c>
      <c r="C171" s="46">
        <v>1</v>
      </c>
      <c r="D171" s="46" t="s">
        <v>1107</v>
      </c>
      <c r="E171" s="170" t="s">
        <v>1350</v>
      </c>
      <c r="F171" s="46" t="s">
        <v>1351</v>
      </c>
      <c r="G171" s="46" t="s">
        <v>1351</v>
      </c>
      <c r="H171" s="47" t="s">
        <v>1352</v>
      </c>
      <c r="I171" s="149"/>
    </row>
    <row r="172" spans="1:9" ht="26" x14ac:dyDescent="0.35">
      <c r="A172" s="147" t="s">
        <v>1345</v>
      </c>
      <c r="B172" s="46" t="s">
        <v>1349</v>
      </c>
      <c r="C172" s="46">
        <v>2</v>
      </c>
      <c r="D172" s="46" t="s">
        <v>1107</v>
      </c>
      <c r="E172" s="170" t="s">
        <v>1353</v>
      </c>
      <c r="F172" s="46">
        <v>2.37</v>
      </c>
      <c r="G172" s="46">
        <v>2.37</v>
      </c>
      <c r="H172" s="47" t="s">
        <v>91</v>
      </c>
      <c r="I172" s="149"/>
    </row>
    <row r="173" spans="1:9" ht="26" x14ac:dyDescent="0.35">
      <c r="A173" s="147" t="s">
        <v>1345</v>
      </c>
      <c r="B173" s="46" t="s">
        <v>1349</v>
      </c>
      <c r="C173" s="46">
        <v>3</v>
      </c>
      <c r="D173" s="46" t="s">
        <v>1102</v>
      </c>
      <c r="E173" s="170" t="s">
        <v>1354</v>
      </c>
      <c r="F173" s="46">
        <v>2.37</v>
      </c>
      <c r="G173" s="46">
        <v>2.37</v>
      </c>
      <c r="H173" s="47" t="s">
        <v>91</v>
      </c>
      <c r="I173" s="149"/>
    </row>
    <row r="174" spans="1:9" ht="26" x14ac:dyDescent="0.35">
      <c r="A174" s="147" t="s">
        <v>1345</v>
      </c>
      <c r="B174" s="46" t="s">
        <v>1355</v>
      </c>
      <c r="C174" s="46">
        <v>1</v>
      </c>
      <c r="D174" s="46" t="s">
        <v>1107</v>
      </c>
      <c r="E174" s="170" t="s">
        <v>1356</v>
      </c>
      <c r="F174" s="46">
        <v>2.36</v>
      </c>
      <c r="G174" s="46">
        <v>2.36</v>
      </c>
      <c r="H174" s="47" t="s">
        <v>89</v>
      </c>
      <c r="I174" s="149"/>
    </row>
    <row r="175" spans="1:9" x14ac:dyDescent="0.35">
      <c r="A175" s="147" t="s">
        <v>1345</v>
      </c>
      <c r="B175" s="46" t="s">
        <v>1355</v>
      </c>
      <c r="C175" s="46">
        <v>2</v>
      </c>
      <c r="D175" s="46" t="s">
        <v>1107</v>
      </c>
      <c r="E175" s="170" t="s">
        <v>1357</v>
      </c>
      <c r="F175" s="46">
        <v>2.36</v>
      </c>
      <c r="G175" s="46">
        <v>2.36</v>
      </c>
      <c r="H175" s="47" t="s">
        <v>89</v>
      </c>
      <c r="I175" s="149"/>
    </row>
    <row r="176" spans="1:9" x14ac:dyDescent="0.35">
      <c r="A176" s="147" t="s">
        <v>1345</v>
      </c>
      <c r="B176" s="46" t="s">
        <v>1355</v>
      </c>
      <c r="C176" s="46">
        <v>3</v>
      </c>
      <c r="D176" s="46" t="s">
        <v>1107</v>
      </c>
      <c r="E176" s="170" t="s">
        <v>1358</v>
      </c>
      <c r="F176" s="46">
        <v>2.38</v>
      </c>
      <c r="G176" s="46">
        <v>2.38</v>
      </c>
      <c r="H176" s="47" t="s">
        <v>93</v>
      </c>
      <c r="I176" s="149"/>
    </row>
    <row r="177" spans="1:9" x14ac:dyDescent="0.35">
      <c r="A177" s="147" t="s">
        <v>1345</v>
      </c>
      <c r="B177" s="46" t="s">
        <v>1355</v>
      </c>
      <c r="C177" s="46">
        <v>4</v>
      </c>
      <c r="D177" s="46" t="s">
        <v>1107</v>
      </c>
      <c r="E177" s="170" t="s">
        <v>1359</v>
      </c>
      <c r="F177" s="46">
        <v>2.38</v>
      </c>
      <c r="G177" s="46">
        <v>2.38</v>
      </c>
      <c r="H177" s="47" t="s">
        <v>93</v>
      </c>
      <c r="I177" s="149"/>
    </row>
    <row r="178" spans="1:9" x14ac:dyDescent="0.35">
      <c r="A178" s="147" t="s">
        <v>1345</v>
      </c>
      <c r="B178" s="46" t="s">
        <v>1355</v>
      </c>
      <c r="C178" s="46">
        <v>5</v>
      </c>
      <c r="D178" s="46" t="s">
        <v>1102</v>
      </c>
      <c r="E178" s="170" t="s">
        <v>1360</v>
      </c>
      <c r="F178" s="46"/>
      <c r="G178" s="46"/>
      <c r="H178" s="47"/>
      <c r="I178" s="149" t="s">
        <v>1099</v>
      </c>
    </row>
    <row r="179" spans="1:9" ht="39" x14ac:dyDescent="0.35">
      <c r="A179" s="147" t="s">
        <v>1345</v>
      </c>
      <c r="B179" s="46" t="s">
        <v>1355</v>
      </c>
      <c r="C179" s="46">
        <v>6</v>
      </c>
      <c r="D179" s="46" t="s">
        <v>1102</v>
      </c>
      <c r="E179" s="170" t="s">
        <v>1361</v>
      </c>
      <c r="F179" s="46" t="s">
        <v>1362</v>
      </c>
      <c r="G179" s="46" t="s">
        <v>1362</v>
      </c>
      <c r="H179" s="47" t="s">
        <v>1363</v>
      </c>
      <c r="I179" s="149"/>
    </row>
    <row r="180" spans="1:9" ht="39" x14ac:dyDescent="0.35">
      <c r="A180" s="147" t="s">
        <v>1345</v>
      </c>
      <c r="B180" s="46" t="s">
        <v>1355</v>
      </c>
      <c r="C180" s="46">
        <v>7</v>
      </c>
      <c r="D180" s="46" t="s">
        <v>1102</v>
      </c>
      <c r="E180" s="170" t="s">
        <v>1364</v>
      </c>
      <c r="F180" s="46"/>
      <c r="G180" s="46"/>
      <c r="H180" s="47"/>
      <c r="I180" s="149" t="s">
        <v>1099</v>
      </c>
    </row>
    <row r="181" spans="1:9" x14ac:dyDescent="0.35">
      <c r="A181" s="147" t="s">
        <v>1365</v>
      </c>
      <c r="B181" s="46" t="s">
        <v>1366</v>
      </c>
      <c r="C181" s="46">
        <v>1</v>
      </c>
      <c r="D181" s="46" t="s">
        <v>1107</v>
      </c>
      <c r="E181" s="170" t="s">
        <v>1367</v>
      </c>
      <c r="F181" s="46">
        <v>2.71</v>
      </c>
      <c r="G181" s="46">
        <v>3.21</v>
      </c>
      <c r="H181" s="47" t="s">
        <v>180</v>
      </c>
      <c r="I181" s="149"/>
    </row>
    <row r="182" spans="1:9" x14ac:dyDescent="0.35">
      <c r="A182" s="147" t="s">
        <v>1365</v>
      </c>
      <c r="B182" s="46" t="s">
        <v>1366</v>
      </c>
      <c r="C182" s="46">
        <v>2</v>
      </c>
      <c r="D182" s="46" t="s">
        <v>1107</v>
      </c>
      <c r="E182" s="170" t="s">
        <v>1368</v>
      </c>
      <c r="F182" s="46">
        <v>2.71</v>
      </c>
      <c r="G182" s="46">
        <v>3.21</v>
      </c>
      <c r="H182" s="47" t="s">
        <v>180</v>
      </c>
      <c r="I182" s="149"/>
    </row>
    <row r="183" spans="1:9" x14ac:dyDescent="0.35">
      <c r="A183" s="147" t="s">
        <v>1365</v>
      </c>
      <c r="B183" s="46" t="s">
        <v>1366</v>
      </c>
      <c r="C183" s="46">
        <v>3</v>
      </c>
      <c r="D183" s="46" t="s">
        <v>1107</v>
      </c>
      <c r="E183" s="170" t="s">
        <v>1369</v>
      </c>
      <c r="F183" s="49" t="s">
        <v>184</v>
      </c>
      <c r="G183" s="49" t="s">
        <v>185</v>
      </c>
      <c r="H183" s="50" t="s">
        <v>186</v>
      </c>
      <c r="I183" s="149"/>
    </row>
    <row r="184" spans="1:9" ht="26" x14ac:dyDescent="0.35">
      <c r="A184" s="147" t="s">
        <v>1365</v>
      </c>
      <c r="B184" s="46" t="s">
        <v>1366</v>
      </c>
      <c r="C184" s="46">
        <v>4</v>
      </c>
      <c r="D184" s="46" t="s">
        <v>1102</v>
      </c>
      <c r="E184" s="170" t="s">
        <v>1370</v>
      </c>
      <c r="F184" s="49" t="s">
        <v>187</v>
      </c>
      <c r="G184" s="49" t="s">
        <v>188</v>
      </c>
      <c r="H184" s="50" t="s">
        <v>189</v>
      </c>
      <c r="I184" s="149" t="s">
        <v>1371</v>
      </c>
    </row>
    <row r="185" spans="1:9" ht="52" x14ac:dyDescent="0.35">
      <c r="A185" s="147" t="s">
        <v>1365</v>
      </c>
      <c r="B185" s="46" t="s">
        <v>1366</v>
      </c>
      <c r="C185" s="46">
        <v>5</v>
      </c>
      <c r="D185" s="46" t="s">
        <v>1102</v>
      </c>
      <c r="E185" s="170" t="s">
        <v>1372</v>
      </c>
      <c r="F185" s="49" t="s">
        <v>1373</v>
      </c>
      <c r="G185" s="49" t="s">
        <v>1374</v>
      </c>
      <c r="H185" s="50" t="s">
        <v>1375</v>
      </c>
      <c r="I185" s="149" t="s">
        <v>1376</v>
      </c>
    </row>
    <row r="186" spans="1:9" x14ac:dyDescent="0.35">
      <c r="A186" s="147" t="s">
        <v>1365</v>
      </c>
      <c r="B186" s="46" t="s">
        <v>1366</v>
      </c>
      <c r="C186" s="46">
        <v>6</v>
      </c>
      <c r="D186" s="46" t="s">
        <v>1102</v>
      </c>
      <c r="E186" s="170" t="s">
        <v>1377</v>
      </c>
      <c r="F186" s="46"/>
      <c r="G186" s="46"/>
      <c r="H186" s="47"/>
      <c r="I186" s="149" t="s">
        <v>1099</v>
      </c>
    </row>
    <row r="187" spans="1:9" x14ac:dyDescent="0.35">
      <c r="A187" s="147" t="s">
        <v>1365</v>
      </c>
      <c r="B187" s="46" t="s">
        <v>1366</v>
      </c>
      <c r="C187" s="46">
        <v>7</v>
      </c>
      <c r="D187" s="46" t="s">
        <v>1102</v>
      </c>
      <c r="E187" s="170" t="s">
        <v>1378</v>
      </c>
      <c r="F187" s="49" t="s">
        <v>202</v>
      </c>
      <c r="G187" s="49" t="s">
        <v>203</v>
      </c>
      <c r="H187" s="50" t="s">
        <v>204</v>
      </c>
      <c r="I187" s="149"/>
    </row>
    <row r="188" spans="1:9" x14ac:dyDescent="0.35">
      <c r="A188" s="147" t="s">
        <v>1365</v>
      </c>
      <c r="B188" s="46" t="s">
        <v>1366</v>
      </c>
      <c r="C188" s="46">
        <v>8</v>
      </c>
      <c r="D188" s="46" t="s">
        <v>1102</v>
      </c>
      <c r="E188" s="170" t="s">
        <v>1379</v>
      </c>
      <c r="F188" s="46"/>
      <c r="G188" s="46"/>
      <c r="H188" s="47"/>
      <c r="I188" s="149" t="s">
        <v>1099</v>
      </c>
    </row>
    <row r="189" spans="1:9" x14ac:dyDescent="0.35">
      <c r="A189" s="147" t="s">
        <v>1365</v>
      </c>
      <c r="B189" s="46" t="s">
        <v>1366</v>
      </c>
      <c r="C189" s="46">
        <v>9</v>
      </c>
      <c r="D189" s="46" t="s">
        <v>1102</v>
      </c>
      <c r="E189" s="170" t="s">
        <v>1380</v>
      </c>
      <c r="F189" s="46"/>
      <c r="G189" s="46"/>
      <c r="H189" s="47"/>
      <c r="I189" s="149" t="s">
        <v>1099</v>
      </c>
    </row>
    <row r="190" spans="1:9" ht="26" x14ac:dyDescent="0.35">
      <c r="A190" s="147" t="s">
        <v>1381</v>
      </c>
      <c r="B190" s="46" t="s">
        <v>1382</v>
      </c>
      <c r="C190" s="46">
        <v>1</v>
      </c>
      <c r="D190" s="46" t="s">
        <v>1107</v>
      </c>
      <c r="E190" s="170" t="s">
        <v>1383</v>
      </c>
      <c r="F190" s="46">
        <v>2.88</v>
      </c>
      <c r="G190" s="60">
        <v>3.38</v>
      </c>
      <c r="H190" s="61" t="s">
        <v>231</v>
      </c>
      <c r="I190" s="149"/>
    </row>
    <row r="191" spans="1:9" ht="26" x14ac:dyDescent="0.35">
      <c r="A191" s="147" t="s">
        <v>1381</v>
      </c>
      <c r="B191" s="46" t="s">
        <v>1382</v>
      </c>
      <c r="C191" s="46">
        <v>2</v>
      </c>
      <c r="D191" s="46" t="s">
        <v>1107</v>
      </c>
      <c r="E191" s="170" t="s">
        <v>1384</v>
      </c>
      <c r="F191" s="46">
        <v>2.87</v>
      </c>
      <c r="G191" s="46">
        <v>3.37</v>
      </c>
      <c r="H191" s="47" t="s">
        <v>228</v>
      </c>
      <c r="I191" s="149"/>
    </row>
    <row r="192" spans="1:9" ht="26" x14ac:dyDescent="0.35">
      <c r="A192" s="147" t="s">
        <v>1381</v>
      </c>
      <c r="B192" s="46" t="s">
        <v>1382</v>
      </c>
      <c r="C192" s="46">
        <v>3</v>
      </c>
      <c r="D192" s="46" t="s">
        <v>1107</v>
      </c>
      <c r="E192" s="170" t="s">
        <v>1385</v>
      </c>
      <c r="F192" s="46">
        <v>2.86</v>
      </c>
      <c r="G192" s="46">
        <v>3.36</v>
      </c>
      <c r="H192" s="48" t="s">
        <v>225</v>
      </c>
      <c r="I192" s="149"/>
    </row>
    <row r="193" spans="1:9" ht="26" x14ac:dyDescent="0.35">
      <c r="A193" s="147" t="s">
        <v>1381</v>
      </c>
      <c r="B193" s="46" t="s">
        <v>1382</v>
      </c>
      <c r="C193" s="46">
        <v>4</v>
      </c>
      <c r="D193" s="46" t="s">
        <v>1107</v>
      </c>
      <c r="E193" s="170" t="s">
        <v>1386</v>
      </c>
      <c r="F193" s="56">
        <v>2.9</v>
      </c>
      <c r="G193" s="53" t="s">
        <v>236</v>
      </c>
      <c r="H193" s="47" t="s">
        <v>237</v>
      </c>
      <c r="I193" s="149"/>
    </row>
    <row r="194" spans="1:9" ht="26" x14ac:dyDescent="0.35">
      <c r="A194" s="147" t="s">
        <v>1381</v>
      </c>
      <c r="B194" s="46" t="s">
        <v>1382</v>
      </c>
      <c r="C194" s="46">
        <v>5</v>
      </c>
      <c r="D194" s="46" t="s">
        <v>1107</v>
      </c>
      <c r="E194" s="170" t="s">
        <v>1387</v>
      </c>
      <c r="F194" s="56">
        <v>2.9</v>
      </c>
      <c r="G194" s="53" t="s">
        <v>236</v>
      </c>
      <c r="H194" s="47" t="s">
        <v>237</v>
      </c>
      <c r="I194" s="149"/>
    </row>
    <row r="195" spans="1:9" ht="26" x14ac:dyDescent="0.35">
      <c r="A195" s="147" t="s">
        <v>1381</v>
      </c>
      <c r="B195" s="46" t="s">
        <v>1382</v>
      </c>
      <c r="C195" s="46">
        <v>6</v>
      </c>
      <c r="D195" s="46" t="s">
        <v>1107</v>
      </c>
      <c r="E195" s="170" t="s">
        <v>1388</v>
      </c>
      <c r="F195" s="56">
        <v>2.9</v>
      </c>
      <c r="G195" s="53" t="s">
        <v>236</v>
      </c>
      <c r="H195" s="47" t="s">
        <v>1389</v>
      </c>
      <c r="I195" s="149"/>
    </row>
    <row r="196" spans="1:9" x14ac:dyDescent="0.35">
      <c r="A196" s="147" t="s">
        <v>1381</v>
      </c>
      <c r="B196" s="46" t="s">
        <v>1382</v>
      </c>
      <c r="C196" s="46">
        <v>7</v>
      </c>
      <c r="D196" s="46" t="s">
        <v>1107</v>
      </c>
      <c r="E196" s="170" t="s">
        <v>1390</v>
      </c>
      <c r="F196" s="46">
        <v>2.89</v>
      </c>
      <c r="G196" s="46">
        <v>3.39</v>
      </c>
      <c r="H196" s="47" t="s">
        <v>234</v>
      </c>
      <c r="I196" s="149"/>
    </row>
    <row r="197" spans="1:9" ht="26" x14ac:dyDescent="0.35">
      <c r="A197" s="147" t="s">
        <v>1381</v>
      </c>
      <c r="B197" s="46" t="s">
        <v>1382</v>
      </c>
      <c r="C197" s="46">
        <v>8</v>
      </c>
      <c r="D197" s="46" t="s">
        <v>1102</v>
      </c>
      <c r="E197" s="170" t="s">
        <v>1391</v>
      </c>
      <c r="F197" s="46">
        <v>2.89</v>
      </c>
      <c r="G197" s="46">
        <v>3.39</v>
      </c>
      <c r="H197" s="47" t="s">
        <v>234</v>
      </c>
      <c r="I197" s="149"/>
    </row>
    <row r="198" spans="1:9" ht="39" x14ac:dyDescent="0.35">
      <c r="A198" s="147" t="s">
        <v>1381</v>
      </c>
      <c r="B198" s="46" t="s">
        <v>1382</v>
      </c>
      <c r="C198" s="46">
        <v>9</v>
      </c>
      <c r="D198" s="46" t="s">
        <v>1102</v>
      </c>
      <c r="E198" s="170" t="s">
        <v>1392</v>
      </c>
      <c r="F198" s="46">
        <v>2.89</v>
      </c>
      <c r="G198" s="46">
        <v>3.39</v>
      </c>
      <c r="H198" s="47" t="s">
        <v>234</v>
      </c>
      <c r="I198" s="149"/>
    </row>
    <row r="199" spans="1:9" x14ac:dyDescent="0.35">
      <c r="A199" s="147" t="s">
        <v>1381</v>
      </c>
      <c r="B199" s="46" t="s">
        <v>1382</v>
      </c>
      <c r="C199" s="46">
        <v>10</v>
      </c>
      <c r="D199" s="46" t="s">
        <v>1102</v>
      </c>
      <c r="E199" s="170" t="s">
        <v>1393</v>
      </c>
      <c r="F199" s="46">
        <v>2.89</v>
      </c>
      <c r="G199" s="46">
        <v>3.39</v>
      </c>
      <c r="H199" s="47" t="s">
        <v>234</v>
      </c>
      <c r="I199" s="149"/>
    </row>
    <row r="200" spans="1:9" ht="26" x14ac:dyDescent="0.35">
      <c r="A200" s="147" t="s">
        <v>1381</v>
      </c>
      <c r="B200" s="46" t="s">
        <v>1394</v>
      </c>
      <c r="C200" s="46">
        <v>1</v>
      </c>
      <c r="D200" s="46" t="s">
        <v>1107</v>
      </c>
      <c r="E200" s="170" t="s">
        <v>1395</v>
      </c>
      <c r="F200" s="46"/>
      <c r="G200" s="46"/>
      <c r="H200" s="47"/>
      <c r="I200" s="149" t="s">
        <v>1099</v>
      </c>
    </row>
    <row r="201" spans="1:9" ht="26" x14ac:dyDescent="0.35">
      <c r="A201" s="147" t="s">
        <v>1381</v>
      </c>
      <c r="B201" s="46" t="s">
        <v>1394</v>
      </c>
      <c r="C201" s="46">
        <v>2</v>
      </c>
      <c r="D201" s="46" t="s">
        <v>1107</v>
      </c>
      <c r="E201" s="170" t="s">
        <v>1396</v>
      </c>
      <c r="F201" s="46">
        <v>2.91</v>
      </c>
      <c r="G201" s="46">
        <v>3.41</v>
      </c>
      <c r="H201" s="47" t="s">
        <v>240</v>
      </c>
      <c r="I201" s="149"/>
    </row>
    <row r="202" spans="1:9" ht="39" x14ac:dyDescent="0.35">
      <c r="A202" s="147" t="s">
        <v>1381</v>
      </c>
      <c r="B202" s="46" t="s">
        <v>1394</v>
      </c>
      <c r="C202" s="46">
        <v>3</v>
      </c>
      <c r="D202" s="46" t="s">
        <v>1107</v>
      </c>
      <c r="E202" s="170" t="s">
        <v>1397</v>
      </c>
      <c r="F202" s="46">
        <v>2.91</v>
      </c>
      <c r="G202" s="46">
        <v>3.41</v>
      </c>
      <c r="H202" s="47" t="s">
        <v>240</v>
      </c>
      <c r="I202" s="149"/>
    </row>
    <row r="203" spans="1:9" ht="26" x14ac:dyDescent="0.35">
      <c r="A203" s="147" t="s">
        <v>1381</v>
      </c>
      <c r="B203" s="46" t="s">
        <v>1394</v>
      </c>
      <c r="C203" s="46">
        <v>4</v>
      </c>
      <c r="D203" s="46" t="s">
        <v>1107</v>
      </c>
      <c r="E203" s="170" t="s">
        <v>1398</v>
      </c>
      <c r="F203" s="46">
        <v>2.92</v>
      </c>
      <c r="G203" s="46">
        <v>3.42</v>
      </c>
      <c r="H203" s="47" t="s">
        <v>243</v>
      </c>
      <c r="I203" s="149"/>
    </row>
    <row r="204" spans="1:9" ht="26" x14ac:dyDescent="0.35">
      <c r="A204" s="147" t="s">
        <v>1381</v>
      </c>
      <c r="B204" s="46" t="s">
        <v>1394</v>
      </c>
      <c r="C204" s="46">
        <v>5</v>
      </c>
      <c r="D204" s="46" t="s">
        <v>1102</v>
      </c>
      <c r="E204" s="170" t="s">
        <v>1399</v>
      </c>
      <c r="F204" s="46">
        <v>2.92</v>
      </c>
      <c r="G204" s="46">
        <v>3.42</v>
      </c>
      <c r="H204" s="47" t="s">
        <v>243</v>
      </c>
      <c r="I204" s="149"/>
    </row>
    <row r="205" spans="1:9" ht="26" x14ac:dyDescent="0.35">
      <c r="A205" s="147" t="s">
        <v>1381</v>
      </c>
      <c r="B205" s="46" t="s">
        <v>1394</v>
      </c>
      <c r="C205" s="46">
        <v>6</v>
      </c>
      <c r="D205" s="46" t="s">
        <v>1102</v>
      </c>
      <c r="E205" s="170" t="s">
        <v>1400</v>
      </c>
      <c r="F205" s="46">
        <v>2.92</v>
      </c>
      <c r="G205" s="46">
        <v>3.42</v>
      </c>
      <c r="H205" s="47" t="s">
        <v>243</v>
      </c>
      <c r="I205" s="149"/>
    </row>
    <row r="206" spans="1:9" x14ac:dyDescent="0.35">
      <c r="A206" s="147" t="s">
        <v>1381</v>
      </c>
      <c r="B206" s="46" t="s">
        <v>1394</v>
      </c>
      <c r="C206" s="46">
        <v>7</v>
      </c>
      <c r="D206" s="46" t="s">
        <v>1102</v>
      </c>
      <c r="E206" s="170" t="s">
        <v>1401</v>
      </c>
      <c r="F206" s="46"/>
      <c r="G206" s="46"/>
      <c r="H206" s="47"/>
      <c r="I206" s="149" t="s">
        <v>1099</v>
      </c>
    </row>
    <row r="207" spans="1:9" ht="26" x14ac:dyDescent="0.35">
      <c r="A207" s="147" t="s">
        <v>1381</v>
      </c>
      <c r="B207" s="46" t="s">
        <v>1394</v>
      </c>
      <c r="C207" s="46">
        <v>8</v>
      </c>
      <c r="D207" s="46" t="s">
        <v>1102</v>
      </c>
      <c r="E207" s="170" t="s">
        <v>1402</v>
      </c>
      <c r="F207" s="46"/>
      <c r="G207" s="46"/>
      <c r="H207" s="47"/>
      <c r="I207" s="149" t="s">
        <v>1099</v>
      </c>
    </row>
    <row r="208" spans="1:9" x14ac:dyDescent="0.35">
      <c r="A208" s="147" t="s">
        <v>1381</v>
      </c>
      <c r="B208" s="46" t="s">
        <v>1394</v>
      </c>
      <c r="C208" s="46">
        <v>9</v>
      </c>
      <c r="D208" s="46" t="s">
        <v>1102</v>
      </c>
      <c r="E208" s="170" t="s">
        <v>1403</v>
      </c>
      <c r="F208" s="46">
        <v>2.91</v>
      </c>
      <c r="G208" s="46">
        <v>3.41</v>
      </c>
      <c r="H208" s="47" t="s">
        <v>240</v>
      </c>
      <c r="I208" s="149"/>
    </row>
    <row r="209" spans="1:9" ht="26" x14ac:dyDescent="0.35">
      <c r="A209" s="147" t="s">
        <v>1381</v>
      </c>
      <c r="B209" s="46" t="s">
        <v>1404</v>
      </c>
      <c r="C209" s="46">
        <v>1</v>
      </c>
      <c r="D209" s="46" t="s">
        <v>1107</v>
      </c>
      <c r="E209" s="170" t="s">
        <v>1405</v>
      </c>
      <c r="F209" s="46">
        <v>2.94</v>
      </c>
      <c r="G209" s="46">
        <v>3.44</v>
      </c>
      <c r="H209" s="47" t="s">
        <v>249</v>
      </c>
      <c r="I209" s="149"/>
    </row>
    <row r="210" spans="1:9" ht="26" x14ac:dyDescent="0.35">
      <c r="A210" s="147" t="s">
        <v>1381</v>
      </c>
      <c r="B210" s="46" t="s">
        <v>1404</v>
      </c>
      <c r="C210" s="46">
        <v>2</v>
      </c>
      <c r="D210" s="46" t="s">
        <v>1107</v>
      </c>
      <c r="E210" s="170" t="s">
        <v>1406</v>
      </c>
      <c r="F210" s="46">
        <v>2.94</v>
      </c>
      <c r="G210" s="46">
        <v>3.44</v>
      </c>
      <c r="H210" s="47" t="s">
        <v>249</v>
      </c>
      <c r="I210" s="149"/>
    </row>
    <row r="211" spans="1:9" ht="26" x14ac:dyDescent="0.35">
      <c r="A211" s="147" t="s">
        <v>1381</v>
      </c>
      <c r="B211" s="46" t="s">
        <v>1404</v>
      </c>
      <c r="C211" s="46">
        <v>3</v>
      </c>
      <c r="D211" s="46" t="s">
        <v>1107</v>
      </c>
      <c r="E211" s="170" t="s">
        <v>1407</v>
      </c>
      <c r="F211" s="46">
        <v>2.94</v>
      </c>
      <c r="G211" s="46">
        <v>3.44</v>
      </c>
      <c r="H211" s="47" t="s">
        <v>249</v>
      </c>
      <c r="I211" s="149"/>
    </row>
    <row r="212" spans="1:9" ht="26" x14ac:dyDescent="0.35">
      <c r="A212" s="147" t="s">
        <v>1381</v>
      </c>
      <c r="B212" s="46" t="s">
        <v>1404</v>
      </c>
      <c r="C212" s="46">
        <v>4</v>
      </c>
      <c r="D212" s="46" t="s">
        <v>1107</v>
      </c>
      <c r="E212" s="170" t="s">
        <v>1408</v>
      </c>
      <c r="F212" s="46">
        <v>2.96</v>
      </c>
      <c r="G212" s="46">
        <v>3.36</v>
      </c>
      <c r="H212" s="48" t="s">
        <v>225</v>
      </c>
      <c r="I212" s="149"/>
    </row>
    <row r="213" spans="1:9" x14ac:dyDescent="0.35">
      <c r="A213" s="147" t="s">
        <v>1381</v>
      </c>
      <c r="B213" s="46" t="s">
        <v>1404</v>
      </c>
      <c r="C213" s="46">
        <v>5</v>
      </c>
      <c r="D213" s="46" t="s">
        <v>1102</v>
      </c>
      <c r="E213" s="170" t="s">
        <v>1409</v>
      </c>
      <c r="F213" s="46"/>
      <c r="G213" s="46"/>
      <c r="H213" s="47"/>
      <c r="I213" s="149" t="s">
        <v>1099</v>
      </c>
    </row>
    <row r="214" spans="1:9" ht="26" x14ac:dyDescent="0.35">
      <c r="A214" s="147" t="s">
        <v>1381</v>
      </c>
      <c r="B214" s="46" t="s">
        <v>1404</v>
      </c>
      <c r="C214" s="46">
        <v>6</v>
      </c>
      <c r="D214" s="46" t="s">
        <v>1102</v>
      </c>
      <c r="E214" s="170" t="s">
        <v>1410</v>
      </c>
      <c r="F214" s="46">
        <v>2.94</v>
      </c>
      <c r="G214" s="46">
        <v>3.44</v>
      </c>
      <c r="H214" s="47" t="s">
        <v>1411</v>
      </c>
      <c r="I214" s="149"/>
    </row>
    <row r="215" spans="1:9" ht="26" x14ac:dyDescent="0.35">
      <c r="A215" s="147" t="s">
        <v>1381</v>
      </c>
      <c r="B215" s="46" t="s">
        <v>1412</v>
      </c>
      <c r="C215" s="46">
        <v>1</v>
      </c>
      <c r="D215" s="46" t="s">
        <v>1107</v>
      </c>
      <c r="E215" s="170" t="s">
        <v>1413</v>
      </c>
      <c r="F215" s="46">
        <v>2.81</v>
      </c>
      <c r="G215" s="46">
        <v>3.31</v>
      </c>
      <c r="H215" s="47" t="s">
        <v>210</v>
      </c>
      <c r="I215" s="149"/>
    </row>
    <row r="216" spans="1:9" ht="26" x14ac:dyDescent="0.35">
      <c r="A216" s="147" t="s">
        <v>1381</v>
      </c>
      <c r="B216" s="46" t="s">
        <v>1412</v>
      </c>
      <c r="C216" s="46">
        <v>2</v>
      </c>
      <c r="D216" s="46" t="s">
        <v>1107</v>
      </c>
      <c r="E216" s="170" t="s">
        <v>1414</v>
      </c>
      <c r="F216" s="46">
        <v>2.94</v>
      </c>
      <c r="G216" s="46">
        <v>3.44</v>
      </c>
      <c r="H216" s="47" t="s">
        <v>249</v>
      </c>
      <c r="I216" s="149"/>
    </row>
    <row r="217" spans="1:9" x14ac:dyDescent="0.35">
      <c r="A217" s="147" t="s">
        <v>1381</v>
      </c>
      <c r="B217" s="46" t="s">
        <v>1412</v>
      </c>
      <c r="C217" s="46">
        <v>3</v>
      </c>
      <c r="D217" s="46" t="s">
        <v>1102</v>
      </c>
      <c r="E217" s="170" t="s">
        <v>1415</v>
      </c>
      <c r="F217" s="46"/>
      <c r="G217" s="46"/>
      <c r="H217" s="47"/>
      <c r="I217" s="149" t="s">
        <v>1099</v>
      </c>
    </row>
    <row r="218" spans="1:9" ht="26" x14ac:dyDescent="0.35">
      <c r="A218" s="147" t="s">
        <v>1381</v>
      </c>
      <c r="B218" s="46" t="s">
        <v>1412</v>
      </c>
      <c r="C218" s="46">
        <v>4</v>
      </c>
      <c r="D218" s="46" t="s">
        <v>1102</v>
      </c>
      <c r="E218" s="170" t="s">
        <v>1416</v>
      </c>
      <c r="F218" s="46">
        <v>2.94</v>
      </c>
      <c r="G218" s="46">
        <v>3.44</v>
      </c>
      <c r="H218" s="47" t="s">
        <v>249</v>
      </c>
      <c r="I218" s="149"/>
    </row>
    <row r="219" spans="1:9" x14ac:dyDescent="0.35">
      <c r="A219" s="147" t="s">
        <v>1381</v>
      </c>
      <c r="B219" s="46" t="s">
        <v>1412</v>
      </c>
      <c r="C219" s="46">
        <v>5</v>
      </c>
      <c r="D219" s="46" t="s">
        <v>1102</v>
      </c>
      <c r="E219" s="170" t="s">
        <v>1417</v>
      </c>
      <c r="F219" s="46"/>
      <c r="G219" s="46"/>
      <c r="H219" s="47"/>
      <c r="I219" s="149" t="s">
        <v>1099</v>
      </c>
    </row>
    <row r="220" spans="1:9" ht="26" x14ac:dyDescent="0.35">
      <c r="A220" s="147" t="s">
        <v>1381</v>
      </c>
      <c r="B220" s="46" t="s">
        <v>1412</v>
      </c>
      <c r="C220" s="46">
        <v>6</v>
      </c>
      <c r="D220" s="46" t="s">
        <v>1102</v>
      </c>
      <c r="E220" s="170" t="s">
        <v>1418</v>
      </c>
      <c r="F220" s="46">
        <v>2.93</v>
      </c>
      <c r="G220" s="46">
        <v>3.43</v>
      </c>
      <c r="H220" s="47" t="s">
        <v>246</v>
      </c>
      <c r="I220" s="149"/>
    </row>
    <row r="221" spans="1:9" ht="26" x14ac:dyDescent="0.35">
      <c r="A221" s="147" t="s">
        <v>1381</v>
      </c>
      <c r="B221" s="46" t="s">
        <v>1412</v>
      </c>
      <c r="C221" s="46">
        <v>7</v>
      </c>
      <c r="D221" s="46" t="s">
        <v>1102</v>
      </c>
      <c r="E221" s="170" t="s">
        <v>1419</v>
      </c>
      <c r="F221" s="46"/>
      <c r="G221" s="46"/>
      <c r="H221" s="47"/>
      <c r="I221" s="149" t="s">
        <v>1099</v>
      </c>
    </row>
    <row r="222" spans="1:9" ht="26" x14ac:dyDescent="0.35">
      <c r="A222" s="147" t="s">
        <v>1381</v>
      </c>
      <c r="B222" s="46" t="s">
        <v>1412</v>
      </c>
      <c r="C222" s="46">
        <v>8</v>
      </c>
      <c r="D222" s="46" t="s">
        <v>1102</v>
      </c>
      <c r="E222" s="170" t="s">
        <v>1420</v>
      </c>
      <c r="F222" s="46">
        <v>2.93</v>
      </c>
      <c r="G222" s="46">
        <v>3.43</v>
      </c>
      <c r="H222" s="47" t="s">
        <v>246</v>
      </c>
      <c r="I222" s="149"/>
    </row>
    <row r="223" spans="1:9" ht="26" x14ac:dyDescent="0.35">
      <c r="A223" s="147" t="s">
        <v>1381</v>
      </c>
      <c r="B223" s="46" t="s">
        <v>1421</v>
      </c>
      <c r="C223" s="46">
        <v>1</v>
      </c>
      <c r="D223" s="46" t="s">
        <v>1107</v>
      </c>
      <c r="E223" s="170" t="s">
        <v>1422</v>
      </c>
      <c r="F223" s="46" t="s">
        <v>1423</v>
      </c>
      <c r="G223" s="46" t="s">
        <v>1424</v>
      </c>
      <c r="H223" s="47" t="s">
        <v>1425</v>
      </c>
      <c r="I223" s="149"/>
    </row>
    <row r="224" spans="1:9" ht="26" x14ac:dyDescent="0.35">
      <c r="A224" s="147" t="s">
        <v>1381</v>
      </c>
      <c r="B224" s="46" t="s">
        <v>1421</v>
      </c>
      <c r="C224" s="46">
        <v>2</v>
      </c>
      <c r="D224" s="46" t="s">
        <v>1107</v>
      </c>
      <c r="E224" s="170" t="s">
        <v>1426</v>
      </c>
      <c r="F224" s="46" t="s">
        <v>1423</v>
      </c>
      <c r="G224" s="46" t="s">
        <v>1424</v>
      </c>
      <c r="H224" s="47" t="s">
        <v>1425</v>
      </c>
      <c r="I224" s="149"/>
    </row>
    <row r="225" spans="1:9" x14ac:dyDescent="0.35">
      <c r="A225" s="147" t="s">
        <v>1381</v>
      </c>
      <c r="B225" s="46" t="s">
        <v>1421</v>
      </c>
      <c r="C225" s="46">
        <v>3</v>
      </c>
      <c r="D225" s="46" t="s">
        <v>1107</v>
      </c>
      <c r="E225" s="170" t="s">
        <v>1427</v>
      </c>
      <c r="F225" s="46"/>
      <c r="G225" s="46"/>
      <c r="H225" s="47"/>
      <c r="I225" s="149" t="s">
        <v>1099</v>
      </c>
    </row>
    <row r="226" spans="1:9" x14ac:dyDescent="0.35">
      <c r="A226" s="147" t="s">
        <v>1381</v>
      </c>
      <c r="B226" s="46" t="s">
        <v>1421</v>
      </c>
      <c r="C226" s="46">
        <v>4</v>
      </c>
      <c r="D226" s="46" t="s">
        <v>1102</v>
      </c>
      <c r="E226" s="170" t="s">
        <v>1428</v>
      </c>
      <c r="F226" s="46">
        <v>2.85</v>
      </c>
      <c r="G226" s="46">
        <v>3.35</v>
      </c>
      <c r="H226" s="47" t="s">
        <v>222</v>
      </c>
      <c r="I226" s="149"/>
    </row>
    <row r="227" spans="1:9" ht="39" x14ac:dyDescent="0.35">
      <c r="A227" s="147" t="s">
        <v>1381</v>
      </c>
      <c r="B227" s="46" t="s">
        <v>1421</v>
      </c>
      <c r="C227" s="46">
        <v>5</v>
      </c>
      <c r="D227" s="46" t="s">
        <v>1102</v>
      </c>
      <c r="E227" s="170" t="s">
        <v>1429</v>
      </c>
      <c r="F227" s="46">
        <v>2.85</v>
      </c>
      <c r="G227" s="46">
        <v>3.35</v>
      </c>
      <c r="H227" s="47" t="s">
        <v>222</v>
      </c>
      <c r="I227" s="149"/>
    </row>
    <row r="228" spans="1:9" x14ac:dyDescent="0.35">
      <c r="A228" s="147" t="s">
        <v>1430</v>
      </c>
      <c r="B228" s="46" t="s">
        <v>1431</v>
      </c>
      <c r="C228" s="46">
        <v>1</v>
      </c>
      <c r="D228" s="46" t="s">
        <v>1107</v>
      </c>
      <c r="E228" s="170" t="s">
        <v>1432</v>
      </c>
      <c r="F228" s="46"/>
      <c r="G228" s="46"/>
      <c r="H228" s="47"/>
      <c r="I228" s="149" t="s">
        <v>1099</v>
      </c>
    </row>
    <row r="229" spans="1:9" x14ac:dyDescent="0.35">
      <c r="A229" s="147" t="s">
        <v>1430</v>
      </c>
      <c r="B229" s="46" t="s">
        <v>1431</v>
      </c>
      <c r="C229" s="46">
        <v>2</v>
      </c>
      <c r="D229" s="46" t="s">
        <v>1107</v>
      </c>
      <c r="E229" s="170" t="s">
        <v>1433</v>
      </c>
      <c r="F229" s="46"/>
      <c r="G229" s="46"/>
      <c r="H229" s="47"/>
      <c r="I229" s="149" t="s">
        <v>1099</v>
      </c>
    </row>
    <row r="230" spans="1:9" ht="26" x14ac:dyDescent="0.35">
      <c r="A230" s="147" t="s">
        <v>1430</v>
      </c>
      <c r="B230" s="46" t="s">
        <v>1431</v>
      </c>
      <c r="C230" s="46">
        <v>3</v>
      </c>
      <c r="D230" s="46" t="s">
        <v>1107</v>
      </c>
      <c r="E230" s="170" t="s">
        <v>1434</v>
      </c>
      <c r="F230" s="46">
        <v>3.39</v>
      </c>
      <c r="G230" s="46">
        <v>4.3899999999999997</v>
      </c>
      <c r="H230" s="47" t="s">
        <v>1435</v>
      </c>
      <c r="I230" s="149"/>
    </row>
    <row r="231" spans="1:9" x14ac:dyDescent="0.35">
      <c r="A231" s="147" t="s">
        <v>1430</v>
      </c>
      <c r="B231" s="46" t="s">
        <v>1431</v>
      </c>
      <c r="C231" s="46">
        <v>4</v>
      </c>
      <c r="D231" s="46" t="s">
        <v>1107</v>
      </c>
      <c r="E231" s="170" t="s">
        <v>1436</v>
      </c>
      <c r="F231" s="46"/>
      <c r="G231" s="46"/>
      <c r="H231" s="47"/>
      <c r="I231" s="149" t="s">
        <v>1099</v>
      </c>
    </row>
    <row r="232" spans="1:9" ht="26" x14ac:dyDescent="0.35">
      <c r="A232" s="147" t="s">
        <v>1430</v>
      </c>
      <c r="B232" s="46" t="s">
        <v>1431</v>
      </c>
      <c r="C232" s="46">
        <v>5</v>
      </c>
      <c r="D232" s="46" t="s">
        <v>1102</v>
      </c>
      <c r="E232" s="170" t="s">
        <v>1437</v>
      </c>
      <c r="F232" s="46">
        <v>3.39</v>
      </c>
      <c r="G232" s="46">
        <v>4.3899999999999997</v>
      </c>
      <c r="H232" s="47" t="s">
        <v>1435</v>
      </c>
      <c r="I232" s="149"/>
    </row>
    <row r="233" spans="1:9" x14ac:dyDescent="0.35">
      <c r="A233" s="147" t="s">
        <v>1438</v>
      </c>
      <c r="B233" s="46" t="s">
        <v>1439</v>
      </c>
      <c r="C233" s="46">
        <v>1</v>
      </c>
      <c r="D233" s="46" t="s">
        <v>1107</v>
      </c>
      <c r="E233" s="170" t="s">
        <v>1440</v>
      </c>
      <c r="F233" s="46">
        <v>3.1</v>
      </c>
      <c r="G233" s="46">
        <v>4.0999999999999996</v>
      </c>
      <c r="H233" s="48" t="s">
        <v>254</v>
      </c>
      <c r="I233" s="149"/>
    </row>
    <row r="234" spans="1:9" ht="26" x14ac:dyDescent="0.35">
      <c r="A234" s="147" t="s">
        <v>1438</v>
      </c>
      <c r="B234" s="46" t="s">
        <v>1439</v>
      </c>
      <c r="C234" s="46">
        <v>2</v>
      </c>
      <c r="D234" s="46" t="s">
        <v>1107</v>
      </c>
      <c r="E234" s="170" t="s">
        <v>1441</v>
      </c>
      <c r="F234" s="46">
        <v>3.7</v>
      </c>
      <c r="G234" s="46">
        <v>4.7</v>
      </c>
      <c r="H234" s="47" t="s">
        <v>269</v>
      </c>
      <c r="I234" s="149"/>
    </row>
    <row r="235" spans="1:9" ht="26" x14ac:dyDescent="0.35">
      <c r="A235" s="147" t="s">
        <v>1438</v>
      </c>
      <c r="B235" s="46" t="s">
        <v>1439</v>
      </c>
      <c r="C235" s="46">
        <v>3</v>
      </c>
      <c r="D235" s="46" t="s">
        <v>1102</v>
      </c>
      <c r="E235" s="170" t="s">
        <v>1442</v>
      </c>
      <c r="F235" s="46">
        <v>3.1</v>
      </c>
      <c r="G235" s="46">
        <v>4.0999999999999996</v>
      </c>
      <c r="H235" s="48" t="s">
        <v>254</v>
      </c>
      <c r="I235" s="149"/>
    </row>
    <row r="236" spans="1:9" ht="26" x14ac:dyDescent="0.35">
      <c r="A236" s="147" t="s">
        <v>1438</v>
      </c>
      <c r="B236" s="46" t="s">
        <v>1443</v>
      </c>
      <c r="C236" s="46">
        <v>1</v>
      </c>
      <c r="D236" s="46" t="s">
        <v>1107</v>
      </c>
      <c r="E236" s="170" t="s">
        <v>1444</v>
      </c>
      <c r="F236" s="46">
        <v>3.1</v>
      </c>
      <c r="G236" s="46">
        <v>4.0999999999999996</v>
      </c>
      <c r="H236" s="48" t="s">
        <v>254</v>
      </c>
      <c r="I236" s="149"/>
    </row>
    <row r="237" spans="1:9" ht="26" x14ac:dyDescent="0.35">
      <c r="A237" s="147" t="s">
        <v>1438</v>
      </c>
      <c r="B237" s="46" t="s">
        <v>1443</v>
      </c>
      <c r="C237" s="46">
        <v>2</v>
      </c>
      <c r="D237" s="46" t="s">
        <v>1107</v>
      </c>
      <c r="E237" s="170" t="s">
        <v>1445</v>
      </c>
      <c r="F237" s="46">
        <v>3.2</v>
      </c>
      <c r="G237" s="46">
        <v>4.2</v>
      </c>
      <c r="H237" s="47" t="s">
        <v>256</v>
      </c>
      <c r="I237" s="149"/>
    </row>
    <row r="238" spans="1:9" ht="26" x14ac:dyDescent="0.35">
      <c r="A238" s="147" t="s">
        <v>1438</v>
      </c>
      <c r="B238" s="46" t="s">
        <v>1443</v>
      </c>
      <c r="C238" s="46">
        <v>3</v>
      </c>
      <c r="D238" s="46" t="s">
        <v>1102</v>
      </c>
      <c r="E238" s="170" t="s">
        <v>1446</v>
      </c>
      <c r="F238" s="46">
        <v>3.32</v>
      </c>
      <c r="G238" s="46">
        <v>4.32</v>
      </c>
      <c r="H238" s="47" t="s">
        <v>1447</v>
      </c>
      <c r="I238" s="149"/>
    </row>
    <row r="239" spans="1:9" ht="26" x14ac:dyDescent="0.35">
      <c r="A239" s="147" t="s">
        <v>1438</v>
      </c>
      <c r="B239" s="46" t="s">
        <v>1443</v>
      </c>
      <c r="C239" s="46">
        <v>4</v>
      </c>
      <c r="D239" s="46" t="s">
        <v>1102</v>
      </c>
      <c r="E239" s="170" t="s">
        <v>1448</v>
      </c>
      <c r="F239" s="46"/>
      <c r="G239" s="46"/>
      <c r="H239" s="47"/>
      <c r="I239" s="149" t="s">
        <v>1099</v>
      </c>
    </row>
    <row r="240" spans="1:9" ht="26" x14ac:dyDescent="0.35">
      <c r="A240" s="147" t="s">
        <v>1438</v>
      </c>
      <c r="B240" s="46" t="s">
        <v>1449</v>
      </c>
      <c r="C240" s="46">
        <v>1</v>
      </c>
      <c r="D240" s="46" t="s">
        <v>1107</v>
      </c>
      <c r="E240" s="170" t="s">
        <v>1450</v>
      </c>
      <c r="F240" s="46">
        <v>3.3</v>
      </c>
      <c r="G240" s="46">
        <v>4.3</v>
      </c>
      <c r="H240" s="47" t="s">
        <v>258</v>
      </c>
      <c r="I240" s="149"/>
    </row>
    <row r="241" spans="1:9" ht="26" x14ac:dyDescent="0.35">
      <c r="A241" s="147" t="s">
        <v>1438</v>
      </c>
      <c r="B241" s="46" t="s">
        <v>1449</v>
      </c>
      <c r="C241" s="46">
        <v>2</v>
      </c>
      <c r="D241" s="46" t="s">
        <v>1107</v>
      </c>
      <c r="E241" s="170" t="s">
        <v>1451</v>
      </c>
      <c r="F241" s="46">
        <v>3.3</v>
      </c>
      <c r="G241" s="46">
        <v>4.3</v>
      </c>
      <c r="H241" s="47" t="s">
        <v>258</v>
      </c>
      <c r="I241" s="149"/>
    </row>
    <row r="242" spans="1:9" ht="26" x14ac:dyDescent="0.35">
      <c r="A242" s="147" t="s">
        <v>1438</v>
      </c>
      <c r="B242" s="46" t="s">
        <v>1449</v>
      </c>
      <c r="C242" s="46">
        <v>3</v>
      </c>
      <c r="D242" s="46" t="s">
        <v>1107</v>
      </c>
      <c r="E242" s="170" t="s">
        <v>1452</v>
      </c>
      <c r="F242" s="46">
        <v>3.3</v>
      </c>
      <c r="G242" s="46">
        <v>4.3</v>
      </c>
      <c r="H242" s="47" t="s">
        <v>258</v>
      </c>
      <c r="I242" s="149"/>
    </row>
    <row r="243" spans="1:9" ht="26" x14ac:dyDescent="0.35">
      <c r="A243" s="147" t="s">
        <v>1438</v>
      </c>
      <c r="B243" s="46" t="s">
        <v>1449</v>
      </c>
      <c r="C243" s="46">
        <v>4</v>
      </c>
      <c r="D243" s="46" t="s">
        <v>1107</v>
      </c>
      <c r="E243" s="170" t="s">
        <v>1453</v>
      </c>
      <c r="F243" s="46">
        <v>3.3</v>
      </c>
      <c r="G243" s="46">
        <v>4.3</v>
      </c>
      <c r="H243" s="47" t="s">
        <v>258</v>
      </c>
      <c r="I243" s="149"/>
    </row>
    <row r="244" spans="1:9" ht="26" x14ac:dyDescent="0.35">
      <c r="A244" s="147" t="s">
        <v>1438</v>
      </c>
      <c r="B244" s="46" t="s">
        <v>1449</v>
      </c>
      <c r="C244" s="46">
        <v>5</v>
      </c>
      <c r="D244" s="46" t="s">
        <v>1107</v>
      </c>
      <c r="E244" s="170" t="s">
        <v>1454</v>
      </c>
      <c r="F244" s="46">
        <v>3.3</v>
      </c>
      <c r="G244" s="46">
        <v>4.3</v>
      </c>
      <c r="H244" s="47" t="s">
        <v>258</v>
      </c>
      <c r="I244" s="149"/>
    </row>
    <row r="245" spans="1:9" x14ac:dyDescent="0.35">
      <c r="A245" s="147" t="s">
        <v>1438</v>
      </c>
      <c r="B245" s="46" t="s">
        <v>1449</v>
      </c>
      <c r="C245" s="46">
        <v>6</v>
      </c>
      <c r="D245" s="46" t="s">
        <v>1107</v>
      </c>
      <c r="E245" s="170" t="s">
        <v>1455</v>
      </c>
      <c r="F245" s="46">
        <v>3.4</v>
      </c>
      <c r="G245" s="46">
        <v>4.4000000000000004</v>
      </c>
      <c r="H245" s="47" t="s">
        <v>260</v>
      </c>
      <c r="I245" s="149"/>
    </row>
    <row r="246" spans="1:9" ht="26" x14ac:dyDescent="0.35">
      <c r="A246" s="147" t="s">
        <v>1438</v>
      </c>
      <c r="B246" s="46" t="s">
        <v>1449</v>
      </c>
      <c r="C246" s="46">
        <v>7</v>
      </c>
      <c r="D246" s="46" t="s">
        <v>1107</v>
      </c>
      <c r="E246" s="170" t="s">
        <v>1456</v>
      </c>
      <c r="F246" s="46">
        <v>3.3</v>
      </c>
      <c r="G246" s="46">
        <v>4.3</v>
      </c>
      <c r="H246" s="47" t="s">
        <v>258</v>
      </c>
      <c r="I246" s="149"/>
    </row>
    <row r="247" spans="1:9" ht="26" x14ac:dyDescent="0.35">
      <c r="A247" s="147" t="s">
        <v>1438</v>
      </c>
      <c r="B247" s="46" t="s">
        <v>1449</v>
      </c>
      <c r="C247" s="46">
        <v>8</v>
      </c>
      <c r="D247" s="46" t="s">
        <v>1107</v>
      </c>
      <c r="E247" s="170" t="s">
        <v>1457</v>
      </c>
      <c r="F247" s="46">
        <v>3.5</v>
      </c>
      <c r="G247" s="46">
        <v>4.5</v>
      </c>
      <c r="H247" s="55" t="s">
        <v>263</v>
      </c>
      <c r="I247" s="149"/>
    </row>
    <row r="248" spans="1:9" ht="26" x14ac:dyDescent="0.35">
      <c r="A248" s="147" t="s">
        <v>1438</v>
      </c>
      <c r="B248" s="46" t="s">
        <v>1449</v>
      </c>
      <c r="C248" s="46">
        <v>9</v>
      </c>
      <c r="D248" s="46" t="s">
        <v>1102</v>
      </c>
      <c r="E248" s="170" t="s">
        <v>1458</v>
      </c>
      <c r="F248" s="46"/>
      <c r="G248" s="46"/>
      <c r="H248" s="47"/>
      <c r="I248" s="149" t="s">
        <v>1099</v>
      </c>
    </row>
    <row r="249" spans="1:9" ht="26" x14ac:dyDescent="0.35">
      <c r="A249" s="147" t="s">
        <v>1438</v>
      </c>
      <c r="B249" s="46" t="s">
        <v>1449</v>
      </c>
      <c r="C249" s="46">
        <v>10</v>
      </c>
      <c r="D249" s="46" t="s">
        <v>1102</v>
      </c>
      <c r="E249" s="170" t="s">
        <v>1459</v>
      </c>
      <c r="F249" s="46"/>
      <c r="G249" s="46"/>
      <c r="H249" s="47"/>
      <c r="I249" s="149" t="s">
        <v>1099</v>
      </c>
    </row>
    <row r="250" spans="1:9" ht="26" x14ac:dyDescent="0.35">
      <c r="A250" s="147" t="s">
        <v>1438</v>
      </c>
      <c r="B250" s="46" t="s">
        <v>1449</v>
      </c>
      <c r="C250" s="46">
        <v>11</v>
      </c>
      <c r="D250" s="46" t="s">
        <v>1102</v>
      </c>
      <c r="E250" s="170" t="s">
        <v>1460</v>
      </c>
      <c r="F250" s="46"/>
      <c r="G250" s="46"/>
      <c r="H250" s="47"/>
      <c r="I250" s="149" t="s">
        <v>1099</v>
      </c>
    </row>
    <row r="251" spans="1:9" ht="26" x14ac:dyDescent="0.35">
      <c r="A251" s="147" t="s">
        <v>1438</v>
      </c>
      <c r="B251" s="46" t="s">
        <v>1449</v>
      </c>
      <c r="C251" s="46">
        <v>12</v>
      </c>
      <c r="D251" s="46" t="s">
        <v>1102</v>
      </c>
      <c r="E251" s="170" t="s">
        <v>1461</v>
      </c>
      <c r="F251" s="46">
        <v>3.4</v>
      </c>
      <c r="G251" s="46">
        <v>4.4000000000000004</v>
      </c>
      <c r="H251" s="47" t="s">
        <v>1462</v>
      </c>
      <c r="I251" s="149"/>
    </row>
    <row r="252" spans="1:9" ht="26" x14ac:dyDescent="0.35">
      <c r="A252" s="147" t="s">
        <v>1438</v>
      </c>
      <c r="B252" s="46" t="s">
        <v>1463</v>
      </c>
      <c r="C252" s="46">
        <v>1</v>
      </c>
      <c r="D252" s="46" t="s">
        <v>1107</v>
      </c>
      <c r="E252" s="170" t="s">
        <v>1464</v>
      </c>
      <c r="F252" s="46">
        <v>3.8</v>
      </c>
      <c r="G252" s="46">
        <v>4.8</v>
      </c>
      <c r="H252" s="47" t="s">
        <v>272</v>
      </c>
      <c r="I252" s="149"/>
    </row>
    <row r="253" spans="1:9" ht="26" x14ac:dyDescent="0.35">
      <c r="A253" s="147" t="s">
        <v>1438</v>
      </c>
      <c r="B253" s="46" t="s">
        <v>1463</v>
      </c>
      <c r="C253" s="46">
        <v>2</v>
      </c>
      <c r="D253" s="46" t="s">
        <v>1107</v>
      </c>
      <c r="E253" s="170" t="s">
        <v>1465</v>
      </c>
      <c r="F253" s="46">
        <v>3.8</v>
      </c>
      <c r="G253" s="46">
        <v>4.8</v>
      </c>
      <c r="H253" s="47" t="s">
        <v>272</v>
      </c>
      <c r="I253" s="149"/>
    </row>
    <row r="254" spans="1:9" ht="26" x14ac:dyDescent="0.35">
      <c r="A254" s="147" t="s">
        <v>1438</v>
      </c>
      <c r="B254" s="46" t="s">
        <v>1463</v>
      </c>
      <c r="C254" s="46">
        <v>3</v>
      </c>
      <c r="D254" s="46" t="s">
        <v>1107</v>
      </c>
      <c r="E254" s="170" t="s">
        <v>1466</v>
      </c>
      <c r="F254" s="46">
        <v>3.2</v>
      </c>
      <c r="G254" s="46">
        <v>4.2</v>
      </c>
      <c r="H254" s="47" t="s">
        <v>256</v>
      </c>
      <c r="I254" s="149"/>
    </row>
    <row r="255" spans="1:9" ht="26" x14ac:dyDescent="0.35">
      <c r="A255" s="147" t="s">
        <v>1438</v>
      </c>
      <c r="B255" s="46" t="s">
        <v>1463</v>
      </c>
      <c r="C255" s="46">
        <v>4</v>
      </c>
      <c r="D255" s="46" t="s">
        <v>1107</v>
      </c>
      <c r="E255" s="170" t="s">
        <v>1467</v>
      </c>
      <c r="F255" s="46"/>
      <c r="G255" s="46"/>
      <c r="H255" s="47"/>
      <c r="I255" s="149" t="s">
        <v>1099</v>
      </c>
    </row>
    <row r="256" spans="1:9" ht="26" x14ac:dyDescent="0.35">
      <c r="A256" s="147" t="s">
        <v>1438</v>
      </c>
      <c r="B256" s="46" t="s">
        <v>1463</v>
      </c>
      <c r="C256" s="46">
        <v>5</v>
      </c>
      <c r="D256" s="46" t="s">
        <v>1107</v>
      </c>
      <c r="E256" s="170" t="s">
        <v>1468</v>
      </c>
      <c r="F256" s="46"/>
      <c r="G256" s="46"/>
      <c r="H256" s="47"/>
      <c r="I256" s="149" t="s">
        <v>1099</v>
      </c>
    </row>
    <row r="257" spans="1:9" ht="26" x14ac:dyDescent="0.35">
      <c r="A257" s="147" t="s">
        <v>1438</v>
      </c>
      <c r="B257" s="46" t="s">
        <v>1463</v>
      </c>
      <c r="C257" s="46">
        <v>6</v>
      </c>
      <c r="D257" s="46" t="s">
        <v>1107</v>
      </c>
      <c r="E257" s="170" t="s">
        <v>1469</v>
      </c>
      <c r="F257" s="46"/>
      <c r="G257" s="46"/>
      <c r="H257" s="47"/>
      <c r="I257" s="149" t="s">
        <v>1099</v>
      </c>
    </row>
    <row r="258" spans="1:9" ht="26" x14ac:dyDescent="0.35">
      <c r="A258" s="147" t="s">
        <v>1438</v>
      </c>
      <c r="B258" s="46" t="s">
        <v>1463</v>
      </c>
      <c r="C258" s="46">
        <v>7</v>
      </c>
      <c r="D258" s="46" t="s">
        <v>1107</v>
      </c>
      <c r="E258" s="170" t="s">
        <v>1470</v>
      </c>
      <c r="F258" s="46"/>
      <c r="G258" s="46"/>
      <c r="H258" s="47"/>
      <c r="I258" s="149" t="s">
        <v>1099</v>
      </c>
    </row>
    <row r="259" spans="1:9" ht="26" x14ac:dyDescent="0.35">
      <c r="A259" s="147" t="s">
        <v>1438</v>
      </c>
      <c r="B259" s="46" t="s">
        <v>1463</v>
      </c>
      <c r="C259" s="46">
        <v>8</v>
      </c>
      <c r="D259" s="46" t="s">
        <v>1107</v>
      </c>
      <c r="E259" s="170" t="s">
        <v>1471</v>
      </c>
      <c r="F259" s="46" t="s">
        <v>1472</v>
      </c>
      <c r="G259" s="46" t="s">
        <v>1473</v>
      </c>
      <c r="H259" s="47" t="s">
        <v>1474</v>
      </c>
      <c r="I259" s="149"/>
    </row>
    <row r="260" spans="1:9" ht="26" x14ac:dyDescent="0.35">
      <c r="A260" s="147" t="s">
        <v>1438</v>
      </c>
      <c r="B260" s="46" t="s">
        <v>1463</v>
      </c>
      <c r="C260" s="46">
        <v>9</v>
      </c>
      <c r="D260" s="46" t="s">
        <v>1102</v>
      </c>
      <c r="E260" s="170" t="s">
        <v>1475</v>
      </c>
      <c r="F260" s="46">
        <v>3.11</v>
      </c>
      <c r="G260" s="46">
        <v>4.1100000000000003</v>
      </c>
      <c r="H260" s="47" t="s">
        <v>279</v>
      </c>
      <c r="I260" s="149"/>
    </row>
    <row r="261" spans="1:9" ht="26" x14ac:dyDescent="0.35">
      <c r="A261" s="147" t="s">
        <v>1438</v>
      </c>
      <c r="B261" s="46" t="s">
        <v>1463</v>
      </c>
      <c r="C261" s="46">
        <v>10</v>
      </c>
      <c r="D261" s="46" t="s">
        <v>1102</v>
      </c>
      <c r="E261" s="170" t="s">
        <v>1476</v>
      </c>
      <c r="F261" s="46"/>
      <c r="G261" s="46"/>
      <c r="H261" s="47"/>
      <c r="I261" s="149" t="s">
        <v>1099</v>
      </c>
    </row>
    <row r="262" spans="1:9" ht="26" x14ac:dyDescent="0.35">
      <c r="A262" s="147" t="s">
        <v>1438</v>
      </c>
      <c r="B262" s="46" t="s">
        <v>1477</v>
      </c>
      <c r="C262" s="46">
        <v>1</v>
      </c>
      <c r="D262" s="46" t="s">
        <v>1107</v>
      </c>
      <c r="E262" s="170" t="s">
        <v>1478</v>
      </c>
      <c r="F262" s="46">
        <v>3.13</v>
      </c>
      <c r="G262" s="46">
        <v>4.13</v>
      </c>
      <c r="H262" s="47" t="s">
        <v>284</v>
      </c>
      <c r="I262" s="149"/>
    </row>
    <row r="263" spans="1:9" x14ac:dyDescent="0.35">
      <c r="A263" s="147" t="s">
        <v>1438</v>
      </c>
      <c r="B263" s="46" t="s">
        <v>1477</v>
      </c>
      <c r="C263" s="46">
        <v>2</v>
      </c>
      <c r="D263" s="46" t="s">
        <v>1107</v>
      </c>
      <c r="E263" s="170" t="s">
        <v>1479</v>
      </c>
      <c r="F263" s="46">
        <v>3.9</v>
      </c>
      <c r="G263" s="46">
        <v>4.9000000000000004</v>
      </c>
      <c r="H263" s="47" t="s">
        <v>274</v>
      </c>
      <c r="I263" s="149"/>
    </row>
    <row r="264" spans="1:9" x14ac:dyDescent="0.35">
      <c r="A264" s="147" t="s">
        <v>1438</v>
      </c>
      <c r="B264" s="46" t="s">
        <v>1477</v>
      </c>
      <c r="C264" s="46">
        <v>3</v>
      </c>
      <c r="D264" s="46" t="s">
        <v>1102</v>
      </c>
      <c r="E264" s="170" t="s">
        <v>1480</v>
      </c>
      <c r="F264" s="46">
        <v>3.9</v>
      </c>
      <c r="G264" s="46">
        <v>4.9000000000000004</v>
      </c>
      <c r="H264" s="47" t="s">
        <v>274</v>
      </c>
      <c r="I264" s="149"/>
    </row>
    <row r="265" spans="1:9" ht="26" x14ac:dyDescent="0.35">
      <c r="A265" s="147" t="s">
        <v>1438</v>
      </c>
      <c r="B265" s="46" t="s">
        <v>1477</v>
      </c>
      <c r="C265" s="46">
        <v>4</v>
      </c>
      <c r="D265" s="46" t="s">
        <v>1102</v>
      </c>
      <c r="E265" s="170" t="s">
        <v>1481</v>
      </c>
      <c r="F265" s="46" t="s">
        <v>1482</v>
      </c>
      <c r="G265" s="54" t="s">
        <v>1483</v>
      </c>
      <c r="H265" s="47" t="s">
        <v>1484</v>
      </c>
      <c r="I265" s="149"/>
    </row>
    <row r="266" spans="1:9" x14ac:dyDescent="0.35">
      <c r="A266" s="147" t="s">
        <v>1438</v>
      </c>
      <c r="B266" s="46" t="s">
        <v>1477</v>
      </c>
      <c r="C266" s="46">
        <v>1</v>
      </c>
      <c r="D266" s="46" t="s">
        <v>1107</v>
      </c>
      <c r="E266" s="170" t="s">
        <v>1485</v>
      </c>
      <c r="F266" s="46"/>
      <c r="G266" s="46"/>
      <c r="H266" s="47"/>
      <c r="I266" s="149" t="s">
        <v>1099</v>
      </c>
    </row>
    <row r="267" spans="1:9" x14ac:dyDescent="0.35">
      <c r="A267" s="147" t="s">
        <v>1438</v>
      </c>
      <c r="B267" s="46" t="s">
        <v>1477</v>
      </c>
      <c r="C267" s="46">
        <v>2</v>
      </c>
      <c r="D267" s="46" t="s">
        <v>1107</v>
      </c>
      <c r="E267" s="170" t="s">
        <v>1486</v>
      </c>
      <c r="F267" s="46">
        <v>1.4</v>
      </c>
      <c r="G267" s="46">
        <v>1.4</v>
      </c>
      <c r="H267" s="47" t="s">
        <v>24</v>
      </c>
      <c r="I267" s="150" t="s">
        <v>1487</v>
      </c>
    </row>
    <row r="268" spans="1:9" x14ac:dyDescent="0.35">
      <c r="A268" s="147" t="s">
        <v>1438</v>
      </c>
      <c r="B268" s="46" t="s">
        <v>1477</v>
      </c>
      <c r="C268" s="46">
        <v>3</v>
      </c>
      <c r="D268" s="46" t="s">
        <v>1107</v>
      </c>
      <c r="E268" s="170" t="s">
        <v>1488</v>
      </c>
      <c r="F268" s="46">
        <v>1.4</v>
      </c>
      <c r="G268" s="46">
        <v>1.4</v>
      </c>
      <c r="H268" s="47" t="s">
        <v>24</v>
      </c>
      <c r="I268" s="150" t="s">
        <v>1487</v>
      </c>
    </row>
    <row r="269" spans="1:9" x14ac:dyDescent="0.35">
      <c r="A269" s="147" t="s">
        <v>1438</v>
      </c>
      <c r="B269" s="46" t="s">
        <v>1477</v>
      </c>
      <c r="C269" s="46">
        <v>4</v>
      </c>
      <c r="D269" s="46" t="s">
        <v>1107</v>
      </c>
      <c r="E269" s="170" t="s">
        <v>1489</v>
      </c>
      <c r="F269" s="46"/>
      <c r="G269" s="46"/>
      <c r="H269" s="47"/>
      <c r="I269" s="149" t="s">
        <v>1099</v>
      </c>
    </row>
    <row r="270" spans="1:9" x14ac:dyDescent="0.35">
      <c r="A270" s="147" t="s">
        <v>1438</v>
      </c>
      <c r="B270" s="46" t="s">
        <v>1477</v>
      </c>
      <c r="C270" s="46">
        <v>5</v>
      </c>
      <c r="D270" s="46" t="s">
        <v>1107</v>
      </c>
      <c r="E270" s="170" t="s">
        <v>1490</v>
      </c>
      <c r="F270" s="46"/>
      <c r="G270" s="46"/>
      <c r="H270" s="47"/>
      <c r="I270" s="149" t="s">
        <v>1099</v>
      </c>
    </row>
    <row r="271" spans="1:9" ht="26" x14ac:dyDescent="0.35">
      <c r="A271" s="147" t="s">
        <v>1491</v>
      </c>
      <c r="B271" s="46" t="s">
        <v>1492</v>
      </c>
      <c r="C271" s="46">
        <v>1</v>
      </c>
      <c r="D271" s="46" t="s">
        <v>1107</v>
      </c>
      <c r="E271" s="170" t="s">
        <v>1493</v>
      </c>
      <c r="F271" s="46">
        <v>3.15</v>
      </c>
      <c r="G271" s="46">
        <v>4.1500000000000004</v>
      </c>
      <c r="H271" s="47" t="s">
        <v>289</v>
      </c>
      <c r="I271" s="149"/>
    </row>
    <row r="272" spans="1:9" ht="26" x14ac:dyDescent="0.35">
      <c r="A272" s="147" t="s">
        <v>1491</v>
      </c>
      <c r="B272" s="46" t="s">
        <v>1492</v>
      </c>
      <c r="C272" s="46">
        <v>2</v>
      </c>
      <c r="D272" s="46" t="s">
        <v>1107</v>
      </c>
      <c r="E272" s="170" t="s">
        <v>1494</v>
      </c>
      <c r="F272" s="46">
        <v>3.14</v>
      </c>
      <c r="G272" s="46">
        <v>4.1399999999999997</v>
      </c>
      <c r="H272" s="47" t="s">
        <v>287</v>
      </c>
      <c r="I272" s="149"/>
    </row>
    <row r="273" spans="1:9" ht="26" x14ac:dyDescent="0.35">
      <c r="A273" s="147" t="s">
        <v>1491</v>
      </c>
      <c r="B273" s="46" t="s">
        <v>1492</v>
      </c>
      <c r="C273" s="46">
        <v>3</v>
      </c>
      <c r="D273" s="46" t="s">
        <v>1107</v>
      </c>
      <c r="E273" s="170" t="s">
        <v>1495</v>
      </c>
      <c r="F273" s="46">
        <v>3.19</v>
      </c>
      <c r="G273" s="46">
        <v>4.1900000000000004</v>
      </c>
      <c r="H273" s="47" t="s">
        <v>1496</v>
      </c>
      <c r="I273" s="149"/>
    </row>
    <row r="274" spans="1:9" ht="26" x14ac:dyDescent="0.35">
      <c r="A274" s="147" t="s">
        <v>1491</v>
      </c>
      <c r="B274" s="46" t="s">
        <v>1492</v>
      </c>
      <c r="C274" s="46">
        <v>4</v>
      </c>
      <c r="D274" s="46" t="s">
        <v>1107</v>
      </c>
      <c r="E274" s="170" t="s">
        <v>1497</v>
      </c>
      <c r="F274" s="46">
        <v>3.26</v>
      </c>
      <c r="G274" s="46">
        <v>4.26</v>
      </c>
      <c r="H274" s="47" t="s">
        <v>320</v>
      </c>
      <c r="I274" s="149"/>
    </row>
    <row r="275" spans="1:9" ht="26" x14ac:dyDescent="0.35">
      <c r="A275" s="147" t="s">
        <v>1491</v>
      </c>
      <c r="B275" s="46" t="s">
        <v>1492</v>
      </c>
      <c r="C275" s="46">
        <v>5</v>
      </c>
      <c r="D275" s="46" t="s">
        <v>1102</v>
      </c>
      <c r="E275" s="170" t="s">
        <v>1498</v>
      </c>
      <c r="F275" s="49" t="s">
        <v>296</v>
      </c>
      <c r="G275" s="49" t="s">
        <v>297</v>
      </c>
      <c r="H275" s="50" t="s">
        <v>298</v>
      </c>
      <c r="I275" s="149"/>
    </row>
    <row r="276" spans="1:9" ht="26" x14ac:dyDescent="0.35">
      <c r="A276" s="147" t="s">
        <v>1491</v>
      </c>
      <c r="B276" s="46" t="s">
        <v>1492</v>
      </c>
      <c r="C276" s="46">
        <v>6</v>
      </c>
      <c r="D276" s="46" t="s">
        <v>1102</v>
      </c>
      <c r="E276" s="170" t="s">
        <v>1499</v>
      </c>
      <c r="F276" s="49" t="s">
        <v>340</v>
      </c>
      <c r="G276" s="49" t="s">
        <v>341</v>
      </c>
      <c r="H276" s="50" t="s">
        <v>342</v>
      </c>
      <c r="I276" s="149"/>
    </row>
    <row r="277" spans="1:9" ht="26" x14ac:dyDescent="0.35">
      <c r="A277" s="147" t="s">
        <v>1491</v>
      </c>
      <c r="B277" s="46" t="s">
        <v>1492</v>
      </c>
      <c r="C277" s="46">
        <v>7</v>
      </c>
      <c r="D277" s="46" t="s">
        <v>1102</v>
      </c>
      <c r="E277" s="170" t="s">
        <v>1500</v>
      </c>
      <c r="F277" s="46"/>
      <c r="G277" s="46"/>
      <c r="H277" s="47"/>
      <c r="I277" s="149" t="s">
        <v>1099</v>
      </c>
    </row>
    <row r="278" spans="1:9" ht="65" x14ac:dyDescent="0.35">
      <c r="A278" s="147" t="s">
        <v>1491</v>
      </c>
      <c r="B278" s="46" t="s">
        <v>1492</v>
      </c>
      <c r="C278" s="46">
        <v>8</v>
      </c>
      <c r="D278" s="46" t="s">
        <v>1102</v>
      </c>
      <c r="E278" s="170" t="s">
        <v>1501</v>
      </c>
      <c r="F278" s="49" t="s">
        <v>1502</v>
      </c>
      <c r="G278" s="49" t="s">
        <v>1503</v>
      </c>
      <c r="H278" s="50" t="s">
        <v>1504</v>
      </c>
      <c r="I278" s="149"/>
    </row>
    <row r="279" spans="1:9" ht="26" x14ac:dyDescent="0.35">
      <c r="A279" s="147" t="s">
        <v>1491</v>
      </c>
      <c r="B279" s="46" t="s">
        <v>1492</v>
      </c>
      <c r="C279" s="46">
        <v>9</v>
      </c>
      <c r="D279" s="46" t="s">
        <v>1102</v>
      </c>
      <c r="E279" s="170" t="s">
        <v>1505</v>
      </c>
      <c r="F279" s="46"/>
      <c r="G279" s="46"/>
      <c r="H279" s="47"/>
      <c r="I279" s="149" t="s">
        <v>1099</v>
      </c>
    </row>
    <row r="280" spans="1:9" ht="26" x14ac:dyDescent="0.35">
      <c r="A280" s="147" t="s">
        <v>1491</v>
      </c>
      <c r="B280" s="46" t="s">
        <v>1492</v>
      </c>
      <c r="C280" s="46">
        <v>10</v>
      </c>
      <c r="D280" s="46" t="s">
        <v>1102</v>
      </c>
      <c r="E280" s="170" t="s">
        <v>1506</v>
      </c>
      <c r="F280" s="46">
        <v>3.32</v>
      </c>
      <c r="G280" s="53" t="s">
        <v>334</v>
      </c>
      <c r="H280" s="47" t="s">
        <v>335</v>
      </c>
      <c r="I280" s="149"/>
    </row>
    <row r="281" spans="1:9" ht="26" x14ac:dyDescent="0.35">
      <c r="A281" s="147" t="s">
        <v>1491</v>
      </c>
      <c r="B281" s="46" t="s">
        <v>1492</v>
      </c>
      <c r="C281" s="46">
        <v>11</v>
      </c>
      <c r="D281" s="46" t="s">
        <v>1102</v>
      </c>
      <c r="E281" s="170" t="s">
        <v>1507</v>
      </c>
      <c r="F281" s="46">
        <v>3.32</v>
      </c>
      <c r="G281" s="53" t="s">
        <v>334</v>
      </c>
      <c r="H281" s="47" t="s">
        <v>335</v>
      </c>
      <c r="I281" s="149"/>
    </row>
    <row r="282" spans="1:9" ht="26" x14ac:dyDescent="0.35">
      <c r="A282" s="147" t="s">
        <v>1491</v>
      </c>
      <c r="B282" s="46" t="s">
        <v>1492</v>
      </c>
      <c r="C282" s="46">
        <v>12</v>
      </c>
      <c r="D282" s="46" t="s">
        <v>1102</v>
      </c>
      <c r="E282" s="170" t="s">
        <v>1508</v>
      </c>
      <c r="F282" s="46">
        <v>3.32</v>
      </c>
      <c r="G282" s="53" t="s">
        <v>334</v>
      </c>
      <c r="H282" s="47" t="s">
        <v>335</v>
      </c>
      <c r="I282" s="149"/>
    </row>
    <row r="283" spans="1:9" ht="26" x14ac:dyDescent="0.35">
      <c r="A283" s="147" t="s">
        <v>1491</v>
      </c>
      <c r="B283" s="46" t="s">
        <v>1509</v>
      </c>
      <c r="C283" s="46">
        <v>1</v>
      </c>
      <c r="D283" s="46" t="s">
        <v>1102</v>
      </c>
      <c r="E283" s="170" t="s">
        <v>1510</v>
      </c>
      <c r="F283" s="46" t="s">
        <v>1511</v>
      </c>
      <c r="G283" s="46" t="s">
        <v>1512</v>
      </c>
      <c r="H283" s="47" t="s">
        <v>1513</v>
      </c>
      <c r="I283" s="149"/>
    </row>
    <row r="284" spans="1:9" x14ac:dyDescent="0.35">
      <c r="A284" s="147" t="s">
        <v>1491</v>
      </c>
      <c r="B284" s="46" t="s">
        <v>1509</v>
      </c>
      <c r="C284" s="46">
        <v>2</v>
      </c>
      <c r="D284" s="46" t="s">
        <v>1102</v>
      </c>
      <c r="E284" s="170" t="s">
        <v>1514</v>
      </c>
      <c r="F284" s="46">
        <v>3.29</v>
      </c>
      <c r="G284" s="46">
        <v>4.29</v>
      </c>
      <c r="H284" s="47" t="s">
        <v>329</v>
      </c>
      <c r="I284" s="149"/>
    </row>
    <row r="285" spans="1:9" x14ac:dyDescent="0.35">
      <c r="A285" s="147" t="s">
        <v>1491</v>
      </c>
      <c r="B285" s="46" t="s">
        <v>1509</v>
      </c>
      <c r="C285" s="46">
        <v>3</v>
      </c>
      <c r="D285" s="46" t="s">
        <v>1102</v>
      </c>
      <c r="E285" s="170" t="s">
        <v>1515</v>
      </c>
      <c r="F285" s="46"/>
      <c r="G285" s="46"/>
      <c r="H285" s="47"/>
      <c r="I285" s="149" t="s">
        <v>1099</v>
      </c>
    </row>
    <row r="286" spans="1:9" ht="26" x14ac:dyDescent="0.35">
      <c r="A286" s="147" t="s">
        <v>1491</v>
      </c>
      <c r="B286" s="46" t="s">
        <v>1509</v>
      </c>
      <c r="C286" s="46">
        <v>4</v>
      </c>
      <c r="D286" s="46" t="s">
        <v>1102</v>
      </c>
      <c r="E286" s="170" t="s">
        <v>1516</v>
      </c>
      <c r="F286" s="46">
        <v>3.28</v>
      </c>
      <c r="G286" s="46">
        <v>4.28</v>
      </c>
      <c r="H286" s="47" t="s">
        <v>326</v>
      </c>
      <c r="I286" s="149"/>
    </row>
    <row r="287" spans="1:9" ht="26" x14ac:dyDescent="0.35">
      <c r="A287" s="147" t="s">
        <v>1491</v>
      </c>
      <c r="B287" s="46" t="s">
        <v>1509</v>
      </c>
      <c r="C287" s="46">
        <v>5</v>
      </c>
      <c r="D287" s="46" t="s">
        <v>1102</v>
      </c>
      <c r="E287" s="170" t="s">
        <v>1517</v>
      </c>
      <c r="F287" s="49" t="s">
        <v>1518</v>
      </c>
      <c r="G287" s="49" t="s">
        <v>1518</v>
      </c>
      <c r="H287" s="50" t="s">
        <v>1519</v>
      </c>
      <c r="I287" s="149" t="s">
        <v>1520</v>
      </c>
    </row>
    <row r="288" spans="1:9" ht="26" x14ac:dyDescent="0.35">
      <c r="A288" s="147" t="s">
        <v>1491</v>
      </c>
      <c r="B288" s="46" t="s">
        <v>1521</v>
      </c>
      <c r="C288" s="46">
        <v>1</v>
      </c>
      <c r="D288" s="46" t="s">
        <v>1102</v>
      </c>
      <c r="E288" s="170" t="s">
        <v>1522</v>
      </c>
      <c r="F288" s="53" t="s">
        <v>206</v>
      </c>
      <c r="G288" s="53" t="s">
        <v>330</v>
      </c>
      <c r="H288" s="47" t="s">
        <v>331</v>
      </c>
      <c r="I288" s="149"/>
    </row>
    <row r="289" spans="1:9" ht="26" x14ac:dyDescent="0.35">
      <c r="A289" s="147" t="s">
        <v>1491</v>
      </c>
      <c r="B289" s="46" t="s">
        <v>1521</v>
      </c>
      <c r="C289" s="46">
        <v>2</v>
      </c>
      <c r="D289" s="46" t="s">
        <v>1102</v>
      </c>
      <c r="E289" s="170" t="s">
        <v>1523</v>
      </c>
      <c r="F289" s="53" t="s">
        <v>206</v>
      </c>
      <c r="G289" s="53" t="s">
        <v>330</v>
      </c>
      <c r="H289" s="47" t="s">
        <v>331</v>
      </c>
      <c r="I289" s="149"/>
    </row>
    <row r="290" spans="1:9" x14ac:dyDescent="0.35">
      <c r="A290" s="147" t="s">
        <v>1491</v>
      </c>
      <c r="B290" s="46" t="s">
        <v>1524</v>
      </c>
      <c r="C290" s="46">
        <v>1</v>
      </c>
      <c r="D290" s="46" t="s">
        <v>1107</v>
      </c>
      <c r="E290" s="170" t="s">
        <v>1525</v>
      </c>
      <c r="F290" s="46"/>
      <c r="G290" s="46"/>
      <c r="H290" s="47"/>
      <c r="I290" s="149" t="s">
        <v>1099</v>
      </c>
    </row>
    <row r="291" spans="1:9" ht="26" x14ac:dyDescent="0.35">
      <c r="A291" s="147" t="s">
        <v>1491</v>
      </c>
      <c r="B291" s="46" t="s">
        <v>1524</v>
      </c>
      <c r="C291" s="46">
        <v>2</v>
      </c>
      <c r="D291" s="46" t="s">
        <v>1107</v>
      </c>
      <c r="E291" s="170" t="s">
        <v>1526</v>
      </c>
      <c r="F291" s="53" t="s">
        <v>176</v>
      </c>
      <c r="G291" s="53" t="s">
        <v>301</v>
      </c>
      <c r="H291" s="47" t="s">
        <v>302</v>
      </c>
      <c r="I291" s="149"/>
    </row>
    <row r="292" spans="1:9" ht="26" x14ac:dyDescent="0.35">
      <c r="A292" s="147" t="s">
        <v>1491</v>
      </c>
      <c r="B292" s="46" t="s">
        <v>1524</v>
      </c>
      <c r="C292" s="46">
        <v>3</v>
      </c>
      <c r="D292" s="46" t="s">
        <v>1107</v>
      </c>
      <c r="E292" s="170" t="s">
        <v>1527</v>
      </c>
      <c r="F292" s="53" t="s">
        <v>176</v>
      </c>
      <c r="G292" s="53" t="s">
        <v>301</v>
      </c>
      <c r="H292" s="47" t="s">
        <v>302</v>
      </c>
      <c r="I292" s="149"/>
    </row>
    <row r="293" spans="1:9" ht="26" x14ac:dyDescent="0.35">
      <c r="A293" s="147" t="s">
        <v>1491</v>
      </c>
      <c r="B293" s="46" t="s">
        <v>1524</v>
      </c>
      <c r="C293" s="46">
        <v>4</v>
      </c>
      <c r="D293" s="46" t="s">
        <v>1107</v>
      </c>
      <c r="E293" s="170" t="s">
        <v>1528</v>
      </c>
      <c r="F293" s="53" t="s">
        <v>176</v>
      </c>
      <c r="G293" s="53" t="s">
        <v>301</v>
      </c>
      <c r="H293" s="47" t="s">
        <v>302</v>
      </c>
      <c r="I293" s="149"/>
    </row>
    <row r="294" spans="1:9" x14ac:dyDescent="0.35">
      <c r="A294" s="147" t="s">
        <v>1491</v>
      </c>
      <c r="B294" s="46" t="s">
        <v>1524</v>
      </c>
      <c r="C294" s="46">
        <v>5</v>
      </c>
      <c r="D294" s="46" t="s">
        <v>1107</v>
      </c>
      <c r="E294" s="170" t="s">
        <v>1529</v>
      </c>
      <c r="F294" s="46"/>
      <c r="G294" s="46"/>
      <c r="H294" s="47"/>
      <c r="I294" s="149" t="s">
        <v>1099</v>
      </c>
    </row>
    <row r="295" spans="1:9" ht="26" x14ac:dyDescent="0.35">
      <c r="A295" s="147" t="s">
        <v>1491</v>
      </c>
      <c r="B295" s="46" t="s">
        <v>1524</v>
      </c>
      <c r="C295" s="46">
        <v>6</v>
      </c>
      <c r="D295" s="46" t="s">
        <v>1107</v>
      </c>
      <c r="E295" s="170" t="s">
        <v>1530</v>
      </c>
      <c r="F295" s="53" t="s">
        <v>176</v>
      </c>
      <c r="G295" s="53" t="s">
        <v>301</v>
      </c>
      <c r="H295" s="47" t="s">
        <v>302</v>
      </c>
      <c r="I295" s="149"/>
    </row>
    <row r="296" spans="1:9" ht="26" x14ac:dyDescent="0.35">
      <c r="A296" s="147" t="s">
        <v>1491</v>
      </c>
      <c r="B296" s="46" t="s">
        <v>1524</v>
      </c>
      <c r="C296" s="46">
        <v>7</v>
      </c>
      <c r="D296" s="46" t="s">
        <v>1107</v>
      </c>
      <c r="E296" s="170" t="s">
        <v>1531</v>
      </c>
      <c r="F296" s="53" t="s">
        <v>176</v>
      </c>
      <c r="G296" s="53" t="s">
        <v>301</v>
      </c>
      <c r="H296" s="47" t="s">
        <v>302</v>
      </c>
      <c r="I296" s="149"/>
    </row>
    <row r="297" spans="1:9" ht="26" x14ac:dyDescent="0.35">
      <c r="A297" s="147" t="s">
        <v>1491</v>
      </c>
      <c r="B297" s="46" t="s">
        <v>1524</v>
      </c>
      <c r="C297" s="46">
        <v>8</v>
      </c>
      <c r="D297" s="46" t="s">
        <v>1107</v>
      </c>
      <c r="E297" s="170" t="s">
        <v>1532</v>
      </c>
      <c r="F297" s="53" t="s">
        <v>176</v>
      </c>
      <c r="G297" s="53" t="s">
        <v>301</v>
      </c>
      <c r="H297" s="47" t="s">
        <v>302</v>
      </c>
      <c r="I297" s="149"/>
    </row>
    <row r="298" spans="1:9" ht="26" x14ac:dyDescent="0.35">
      <c r="A298" s="147" t="s">
        <v>1491</v>
      </c>
      <c r="B298" s="46" t="s">
        <v>1524</v>
      </c>
      <c r="C298" s="46">
        <v>9</v>
      </c>
      <c r="D298" s="46" t="s">
        <v>1107</v>
      </c>
      <c r="E298" s="170" t="s">
        <v>1533</v>
      </c>
      <c r="F298" s="53" t="s">
        <v>176</v>
      </c>
      <c r="G298" s="53" t="s">
        <v>301</v>
      </c>
      <c r="H298" s="47" t="s">
        <v>302</v>
      </c>
      <c r="I298" s="149"/>
    </row>
    <row r="299" spans="1:9" x14ac:dyDescent="0.35">
      <c r="A299" s="147" t="s">
        <v>1491</v>
      </c>
      <c r="B299" s="46" t="s">
        <v>1524</v>
      </c>
      <c r="C299" s="46">
        <v>10</v>
      </c>
      <c r="D299" s="46" t="s">
        <v>1107</v>
      </c>
      <c r="E299" s="170" t="s">
        <v>1534</v>
      </c>
      <c r="F299" s="46">
        <v>3.24</v>
      </c>
      <c r="G299" s="46">
        <v>4.24</v>
      </c>
      <c r="H299" s="47" t="s">
        <v>314</v>
      </c>
      <c r="I299" s="149"/>
    </row>
    <row r="300" spans="1:9" ht="26" x14ac:dyDescent="0.35">
      <c r="A300" s="147" t="s">
        <v>1491</v>
      </c>
      <c r="B300" s="46" t="s">
        <v>1524</v>
      </c>
      <c r="C300" s="46">
        <v>11</v>
      </c>
      <c r="D300" s="46" t="s">
        <v>1107</v>
      </c>
      <c r="E300" s="170" t="s">
        <v>1535</v>
      </c>
      <c r="F300" s="46" t="s">
        <v>1536</v>
      </c>
      <c r="G300" s="46" t="s">
        <v>1537</v>
      </c>
      <c r="H300" s="47" t="s">
        <v>1538</v>
      </c>
      <c r="I300" s="149"/>
    </row>
    <row r="301" spans="1:9" ht="26" x14ac:dyDescent="0.35">
      <c r="A301" s="147" t="s">
        <v>1491</v>
      </c>
      <c r="B301" s="46" t="s">
        <v>1524</v>
      </c>
      <c r="C301" s="46">
        <v>12</v>
      </c>
      <c r="D301" s="46" t="s">
        <v>1107</v>
      </c>
      <c r="E301" s="170" t="s">
        <v>1539</v>
      </c>
      <c r="F301" s="46" t="s">
        <v>1536</v>
      </c>
      <c r="G301" s="46" t="s">
        <v>1537</v>
      </c>
      <c r="H301" s="47" t="s">
        <v>1538</v>
      </c>
      <c r="I301" s="149"/>
    </row>
    <row r="302" spans="1:9" ht="26" x14ac:dyDescent="0.35">
      <c r="A302" s="147" t="s">
        <v>1491</v>
      </c>
      <c r="B302" s="46" t="s">
        <v>1524</v>
      </c>
      <c r="C302" s="46">
        <v>13</v>
      </c>
      <c r="D302" s="46" t="s">
        <v>1102</v>
      </c>
      <c r="E302" s="170" t="s">
        <v>1540</v>
      </c>
      <c r="F302" s="46" t="s">
        <v>1536</v>
      </c>
      <c r="G302" s="46" t="s">
        <v>1537</v>
      </c>
      <c r="H302" s="47" t="s">
        <v>1538</v>
      </c>
      <c r="I302" s="149"/>
    </row>
    <row r="303" spans="1:9" x14ac:dyDescent="0.35">
      <c r="A303" s="147" t="s">
        <v>1491</v>
      </c>
      <c r="B303" s="46" t="s">
        <v>1524</v>
      </c>
      <c r="C303" s="46">
        <v>14</v>
      </c>
      <c r="D303" s="46" t="s">
        <v>1102</v>
      </c>
      <c r="E303" s="170" t="s">
        <v>1541</v>
      </c>
      <c r="F303" s="49" t="s">
        <v>303</v>
      </c>
      <c r="G303" s="49" t="s">
        <v>304</v>
      </c>
      <c r="H303" s="50" t="s">
        <v>305</v>
      </c>
      <c r="I303" s="149"/>
    </row>
    <row r="304" spans="1:9" x14ac:dyDescent="0.35">
      <c r="A304" s="147" t="s">
        <v>1491</v>
      </c>
      <c r="B304" s="46" t="s">
        <v>1524</v>
      </c>
      <c r="C304" s="46">
        <v>15</v>
      </c>
      <c r="D304" s="46" t="s">
        <v>1102</v>
      </c>
      <c r="E304" s="170" t="s">
        <v>1542</v>
      </c>
      <c r="F304" s="46"/>
      <c r="G304" s="46"/>
      <c r="H304" s="47"/>
      <c r="I304" s="149" t="s">
        <v>1099</v>
      </c>
    </row>
    <row r="305" spans="1:9" ht="26" x14ac:dyDescent="0.35">
      <c r="A305" s="147" t="s">
        <v>1491</v>
      </c>
      <c r="B305" s="46" t="s">
        <v>1524</v>
      </c>
      <c r="C305" s="46">
        <v>16</v>
      </c>
      <c r="D305" s="46" t="s">
        <v>1102</v>
      </c>
      <c r="E305" s="170" t="s">
        <v>1543</v>
      </c>
      <c r="F305" s="46"/>
      <c r="G305" s="46"/>
      <c r="H305" s="47"/>
      <c r="I305" s="149" t="s">
        <v>1099</v>
      </c>
    </row>
    <row r="306" spans="1:9" x14ac:dyDescent="0.35">
      <c r="A306" s="147" t="s">
        <v>1491</v>
      </c>
      <c r="B306" s="46" t="s">
        <v>1524</v>
      </c>
      <c r="C306" s="46">
        <v>17</v>
      </c>
      <c r="D306" s="46" t="s">
        <v>1102</v>
      </c>
      <c r="E306" s="170" t="s">
        <v>1544</v>
      </c>
      <c r="F306" s="46"/>
      <c r="G306" s="46"/>
      <c r="H306" s="47"/>
      <c r="I306" s="149" t="s">
        <v>1099</v>
      </c>
    </row>
    <row r="307" spans="1:9" ht="26" x14ac:dyDescent="0.35">
      <c r="A307" s="147" t="s">
        <v>1491</v>
      </c>
      <c r="B307" s="46" t="s">
        <v>1524</v>
      </c>
      <c r="C307" s="46">
        <v>18</v>
      </c>
      <c r="D307" s="46" t="s">
        <v>1102</v>
      </c>
      <c r="E307" s="170" t="s">
        <v>1545</v>
      </c>
      <c r="F307" s="46" t="s">
        <v>1536</v>
      </c>
      <c r="G307" s="46" t="s">
        <v>1537</v>
      </c>
      <c r="H307" s="47" t="s">
        <v>1538</v>
      </c>
      <c r="I307" s="149"/>
    </row>
    <row r="308" spans="1:9" x14ac:dyDescent="0.35">
      <c r="A308" s="147" t="s">
        <v>1546</v>
      </c>
      <c r="B308" s="46" t="s">
        <v>1547</v>
      </c>
      <c r="C308" s="46">
        <v>1</v>
      </c>
      <c r="D308" s="46" t="s">
        <v>1107</v>
      </c>
      <c r="E308" s="170" t="s">
        <v>1548</v>
      </c>
      <c r="F308" s="46">
        <v>3.23</v>
      </c>
      <c r="G308" s="46">
        <v>4.33</v>
      </c>
      <c r="H308" s="47" t="s">
        <v>337</v>
      </c>
      <c r="I308" s="149"/>
    </row>
    <row r="309" spans="1:9" ht="26" x14ac:dyDescent="0.35">
      <c r="A309" s="147" t="s">
        <v>1546</v>
      </c>
      <c r="B309" s="46" t="s">
        <v>1547</v>
      </c>
      <c r="C309" s="46">
        <v>2</v>
      </c>
      <c r="D309" s="46" t="s">
        <v>1107</v>
      </c>
      <c r="E309" s="170" t="s">
        <v>1549</v>
      </c>
      <c r="F309" s="46">
        <v>3.22</v>
      </c>
      <c r="G309" s="46">
        <v>4.22</v>
      </c>
      <c r="H309" s="47" t="s">
        <v>1550</v>
      </c>
      <c r="I309" s="149"/>
    </row>
    <row r="310" spans="1:9" ht="26" x14ac:dyDescent="0.35">
      <c r="A310" s="147" t="s">
        <v>1546</v>
      </c>
      <c r="B310" s="46" t="s">
        <v>1547</v>
      </c>
      <c r="C310" s="46">
        <v>3</v>
      </c>
      <c r="D310" s="46" t="s">
        <v>1107</v>
      </c>
      <c r="E310" s="170" t="s">
        <v>1551</v>
      </c>
      <c r="F310" s="46">
        <v>3.33</v>
      </c>
      <c r="G310" s="46">
        <v>4.33</v>
      </c>
      <c r="H310" s="47" t="s">
        <v>337</v>
      </c>
      <c r="I310" s="149"/>
    </row>
    <row r="311" spans="1:9" ht="26" x14ac:dyDescent="0.35">
      <c r="A311" s="147" t="s">
        <v>1546</v>
      </c>
      <c r="B311" s="46" t="s">
        <v>1547</v>
      </c>
      <c r="C311" s="46">
        <v>4</v>
      </c>
      <c r="D311" s="46" t="s">
        <v>1107</v>
      </c>
      <c r="E311" s="170" t="s">
        <v>1552</v>
      </c>
      <c r="F311" s="46">
        <v>3.33</v>
      </c>
      <c r="G311" s="46">
        <v>4.33</v>
      </c>
      <c r="H311" s="47" t="s">
        <v>337</v>
      </c>
      <c r="I311" s="149"/>
    </row>
    <row r="312" spans="1:9" ht="26" x14ac:dyDescent="0.35">
      <c r="A312" s="147" t="s">
        <v>1546</v>
      </c>
      <c r="B312" s="46" t="s">
        <v>1547</v>
      </c>
      <c r="C312" s="46">
        <v>5</v>
      </c>
      <c r="D312" s="46" t="s">
        <v>1107</v>
      </c>
      <c r="E312" s="170" t="s">
        <v>1553</v>
      </c>
      <c r="F312" s="46">
        <v>3.22</v>
      </c>
      <c r="G312" s="46">
        <v>4.22</v>
      </c>
      <c r="H312" s="47" t="s">
        <v>1550</v>
      </c>
      <c r="I312" s="149"/>
    </row>
    <row r="313" spans="1:9" x14ac:dyDescent="0.35">
      <c r="A313" s="147" t="s">
        <v>1546</v>
      </c>
      <c r="B313" s="46" t="s">
        <v>1547</v>
      </c>
      <c r="C313" s="46">
        <v>6</v>
      </c>
      <c r="D313" s="46" t="s">
        <v>1107</v>
      </c>
      <c r="E313" s="170" t="s">
        <v>1554</v>
      </c>
      <c r="F313" s="46">
        <v>3.34</v>
      </c>
      <c r="G313" s="46">
        <v>4.34</v>
      </c>
      <c r="H313" s="47" t="s">
        <v>339</v>
      </c>
      <c r="I313" s="149"/>
    </row>
    <row r="314" spans="1:9" x14ac:dyDescent="0.35">
      <c r="A314" s="147" t="s">
        <v>1546</v>
      </c>
      <c r="B314" s="46" t="s">
        <v>1547</v>
      </c>
      <c r="C314" s="46">
        <v>7</v>
      </c>
      <c r="D314" s="46" t="s">
        <v>1107</v>
      </c>
      <c r="E314" s="170" t="s">
        <v>1555</v>
      </c>
      <c r="F314" s="46">
        <v>3.34</v>
      </c>
      <c r="G314" s="46">
        <v>4.34</v>
      </c>
      <c r="H314" s="47" t="s">
        <v>339</v>
      </c>
      <c r="I314" s="149"/>
    </row>
    <row r="315" spans="1:9" ht="39" x14ac:dyDescent="0.35">
      <c r="A315" s="147" t="s">
        <v>1546</v>
      </c>
      <c r="B315" s="46" t="s">
        <v>1547</v>
      </c>
      <c r="C315" s="46">
        <v>8</v>
      </c>
      <c r="D315" s="46" t="s">
        <v>1107</v>
      </c>
      <c r="E315" s="170" t="s">
        <v>1556</v>
      </c>
      <c r="F315" s="49" t="s">
        <v>346</v>
      </c>
      <c r="G315" s="49" t="s">
        <v>347</v>
      </c>
      <c r="H315" s="50" t="s">
        <v>348</v>
      </c>
      <c r="I315" s="149"/>
    </row>
    <row r="316" spans="1:9" ht="26" x14ac:dyDescent="0.35">
      <c r="A316" s="147" t="s">
        <v>1546</v>
      </c>
      <c r="B316" s="46" t="s">
        <v>1547</v>
      </c>
      <c r="C316" s="46">
        <v>9</v>
      </c>
      <c r="D316" s="46" t="s">
        <v>1102</v>
      </c>
      <c r="E316" s="170" t="s">
        <v>1557</v>
      </c>
      <c r="F316" s="49" t="s">
        <v>340</v>
      </c>
      <c r="G316" s="49" t="s">
        <v>341</v>
      </c>
      <c r="H316" s="50" t="s">
        <v>342</v>
      </c>
      <c r="I316" s="149"/>
    </row>
    <row r="317" spans="1:9" ht="39" x14ac:dyDescent="0.35">
      <c r="A317" s="147" t="s">
        <v>1546</v>
      </c>
      <c r="B317" s="46" t="s">
        <v>1547</v>
      </c>
      <c r="C317" s="46">
        <v>10</v>
      </c>
      <c r="D317" s="46" t="s">
        <v>1102</v>
      </c>
      <c r="E317" s="170" t="s">
        <v>1558</v>
      </c>
      <c r="F317" s="46" t="s">
        <v>1559</v>
      </c>
      <c r="G317" s="54" t="s">
        <v>1560</v>
      </c>
      <c r="H317" s="47" t="s">
        <v>1561</v>
      </c>
      <c r="I317" s="149"/>
    </row>
    <row r="318" spans="1:9" x14ac:dyDescent="0.35">
      <c r="A318" s="147" t="s">
        <v>1546</v>
      </c>
      <c r="B318" s="46" t="s">
        <v>1562</v>
      </c>
      <c r="C318" s="46">
        <v>1</v>
      </c>
      <c r="D318" s="46" t="s">
        <v>1107</v>
      </c>
      <c r="E318" s="170" t="s">
        <v>1563</v>
      </c>
      <c r="F318" s="46">
        <v>3.38</v>
      </c>
      <c r="G318" s="46">
        <v>4.38</v>
      </c>
      <c r="H318" s="47" t="s">
        <v>350</v>
      </c>
      <c r="I318" s="149"/>
    </row>
    <row r="319" spans="1:9" x14ac:dyDescent="0.35">
      <c r="A319" s="147" t="s">
        <v>1546</v>
      </c>
      <c r="B319" s="46" t="s">
        <v>1562</v>
      </c>
      <c r="C319" s="46">
        <v>2</v>
      </c>
      <c r="D319" s="46" t="s">
        <v>1107</v>
      </c>
      <c r="E319" s="170" t="s">
        <v>1564</v>
      </c>
      <c r="F319" s="46"/>
      <c r="G319" s="46"/>
      <c r="H319" s="47"/>
      <c r="I319" s="149" t="s">
        <v>1099</v>
      </c>
    </row>
    <row r="320" spans="1:9" x14ac:dyDescent="0.35">
      <c r="A320" s="147" t="s">
        <v>1546</v>
      </c>
      <c r="B320" s="46" t="s">
        <v>1562</v>
      </c>
      <c r="C320" s="46">
        <v>3</v>
      </c>
      <c r="D320" s="46" t="s">
        <v>1102</v>
      </c>
      <c r="E320" s="170" t="s">
        <v>1565</v>
      </c>
      <c r="F320" s="46"/>
      <c r="G320" s="46"/>
      <c r="H320" s="47"/>
      <c r="I320" s="149" t="s">
        <v>1099</v>
      </c>
    </row>
    <row r="321" spans="1:9" ht="39" x14ac:dyDescent="0.35">
      <c r="A321" s="147" t="s">
        <v>1546</v>
      </c>
      <c r="B321" s="46" t="s">
        <v>1566</v>
      </c>
      <c r="C321" s="46">
        <v>1</v>
      </c>
      <c r="D321" s="46" t="s">
        <v>1107</v>
      </c>
      <c r="E321" s="170" t="s">
        <v>1567</v>
      </c>
      <c r="F321" s="46">
        <v>3.38</v>
      </c>
      <c r="G321" s="46">
        <v>4.38</v>
      </c>
      <c r="H321" s="47" t="s">
        <v>350</v>
      </c>
      <c r="I321" s="149"/>
    </row>
    <row r="322" spans="1:9" ht="26" x14ac:dyDescent="0.35">
      <c r="A322" s="147" t="s">
        <v>1546</v>
      </c>
      <c r="B322" s="46" t="s">
        <v>1566</v>
      </c>
      <c r="C322" s="46">
        <v>2</v>
      </c>
      <c r="D322" s="46" t="s">
        <v>1107</v>
      </c>
      <c r="E322" s="170" t="s">
        <v>1568</v>
      </c>
      <c r="F322" s="46" t="s">
        <v>1569</v>
      </c>
      <c r="G322" s="46" t="s">
        <v>1570</v>
      </c>
      <c r="H322" s="47" t="s">
        <v>1571</v>
      </c>
      <c r="I322" s="149"/>
    </row>
    <row r="323" spans="1:9" ht="26" x14ac:dyDescent="0.35">
      <c r="A323" s="147" t="s">
        <v>1546</v>
      </c>
      <c r="B323" s="46" t="s">
        <v>1566</v>
      </c>
      <c r="C323" s="46">
        <v>3</v>
      </c>
      <c r="D323" s="46" t="s">
        <v>1107</v>
      </c>
      <c r="E323" s="170" t="s">
        <v>1572</v>
      </c>
      <c r="F323" s="46" t="s">
        <v>1569</v>
      </c>
      <c r="G323" s="46" t="s">
        <v>1570</v>
      </c>
      <c r="H323" s="47" t="s">
        <v>1571</v>
      </c>
      <c r="I323" s="149"/>
    </row>
    <row r="324" spans="1:9" ht="26" x14ac:dyDescent="0.35">
      <c r="A324" s="147" t="s">
        <v>1546</v>
      </c>
      <c r="B324" s="46" t="s">
        <v>1566</v>
      </c>
      <c r="C324" s="46">
        <v>4</v>
      </c>
      <c r="D324" s="46" t="s">
        <v>1102</v>
      </c>
      <c r="E324" s="170" t="s">
        <v>1573</v>
      </c>
      <c r="F324" s="46">
        <v>3.38</v>
      </c>
      <c r="G324" s="46">
        <v>4.38</v>
      </c>
      <c r="H324" s="47" t="s">
        <v>350</v>
      </c>
      <c r="I324" s="149"/>
    </row>
    <row r="325" spans="1:9" ht="26" x14ac:dyDescent="0.35">
      <c r="A325" s="147" t="s">
        <v>1546</v>
      </c>
      <c r="B325" s="46" t="s">
        <v>1566</v>
      </c>
      <c r="C325" s="46">
        <v>5</v>
      </c>
      <c r="D325" s="46" t="s">
        <v>1102</v>
      </c>
      <c r="E325" s="170" t="s">
        <v>1574</v>
      </c>
      <c r="F325" s="46">
        <v>3.39</v>
      </c>
      <c r="G325" s="46">
        <v>4.3899999999999997</v>
      </c>
      <c r="H325" s="47" t="s">
        <v>352</v>
      </c>
      <c r="I325" s="149"/>
    </row>
    <row r="326" spans="1:9" ht="26" x14ac:dyDescent="0.35">
      <c r="A326" s="147" t="s">
        <v>1546</v>
      </c>
      <c r="B326" s="46" t="s">
        <v>1566</v>
      </c>
      <c r="C326" s="46">
        <v>6</v>
      </c>
      <c r="D326" s="46" t="s">
        <v>1102</v>
      </c>
      <c r="E326" s="170" t="s">
        <v>1575</v>
      </c>
      <c r="F326" s="46" t="s">
        <v>1569</v>
      </c>
      <c r="G326" s="46" t="s">
        <v>1570</v>
      </c>
      <c r="H326" s="47" t="s">
        <v>1571</v>
      </c>
      <c r="I326" s="149"/>
    </row>
    <row r="327" spans="1:9" ht="26" x14ac:dyDescent="0.35">
      <c r="A327" s="147" t="s">
        <v>1576</v>
      </c>
      <c r="B327" s="46" t="s">
        <v>1577</v>
      </c>
      <c r="C327" s="46">
        <v>1</v>
      </c>
      <c r="D327" s="46" t="s">
        <v>1107</v>
      </c>
      <c r="E327" s="170" t="s">
        <v>1578</v>
      </c>
      <c r="F327" s="46">
        <v>2.1800000000000002</v>
      </c>
      <c r="G327" s="46">
        <v>2.1800000000000002</v>
      </c>
      <c r="H327" s="47" t="s">
        <v>1579</v>
      </c>
      <c r="I327" s="149"/>
    </row>
    <row r="328" spans="1:9" ht="26" x14ac:dyDescent="0.35">
      <c r="A328" s="147" t="s">
        <v>1576</v>
      </c>
      <c r="B328" s="46" t="s">
        <v>1577</v>
      </c>
      <c r="C328" s="46">
        <v>2</v>
      </c>
      <c r="D328" s="46" t="s">
        <v>1107</v>
      </c>
      <c r="E328" s="170" t="s">
        <v>1580</v>
      </c>
      <c r="F328" s="46" t="s">
        <v>1581</v>
      </c>
      <c r="G328" s="46" t="s">
        <v>1582</v>
      </c>
      <c r="H328" s="47" t="s">
        <v>1583</v>
      </c>
      <c r="I328" s="149"/>
    </row>
    <row r="329" spans="1:9" ht="26" x14ac:dyDescent="0.35">
      <c r="A329" s="147" t="s">
        <v>1576</v>
      </c>
      <c r="B329" s="46" t="s">
        <v>1584</v>
      </c>
      <c r="C329" s="46">
        <v>1</v>
      </c>
      <c r="D329" s="46" t="s">
        <v>1107</v>
      </c>
      <c r="E329" s="170" t="s">
        <v>1585</v>
      </c>
      <c r="F329" s="46">
        <v>4.8</v>
      </c>
      <c r="G329" s="46">
        <v>5.8</v>
      </c>
      <c r="H329" s="47" t="s">
        <v>370</v>
      </c>
      <c r="I329" s="149"/>
    </row>
    <row r="330" spans="1:9" ht="26" x14ac:dyDescent="0.35">
      <c r="A330" s="147" t="s">
        <v>1576</v>
      </c>
      <c r="B330" s="46" t="s">
        <v>1584</v>
      </c>
      <c r="C330" s="46">
        <v>2</v>
      </c>
      <c r="D330" s="46" t="s">
        <v>1107</v>
      </c>
      <c r="E330" s="170" t="s">
        <v>1586</v>
      </c>
      <c r="F330" s="46">
        <v>4.8</v>
      </c>
      <c r="G330" s="60">
        <v>5.8</v>
      </c>
      <c r="H330" s="62" t="s">
        <v>370</v>
      </c>
      <c r="I330" s="149"/>
    </row>
    <row r="331" spans="1:9" ht="26" x14ac:dyDescent="0.35">
      <c r="A331" s="147" t="s">
        <v>1576</v>
      </c>
      <c r="B331" s="46" t="s">
        <v>1584</v>
      </c>
      <c r="C331" s="46">
        <v>3</v>
      </c>
      <c r="D331" s="46" t="s">
        <v>1107</v>
      </c>
      <c r="E331" s="170" t="s">
        <v>1587</v>
      </c>
      <c r="F331" s="46">
        <v>4.7</v>
      </c>
      <c r="G331" s="46">
        <v>5.7</v>
      </c>
      <c r="H331" s="47" t="s">
        <v>368</v>
      </c>
      <c r="I331" s="149"/>
    </row>
    <row r="332" spans="1:9" ht="26" x14ac:dyDescent="0.35">
      <c r="A332" s="147" t="s">
        <v>1576</v>
      </c>
      <c r="B332" s="46" t="s">
        <v>1584</v>
      </c>
      <c r="C332" s="46">
        <v>4</v>
      </c>
      <c r="D332" s="46" t="s">
        <v>1107</v>
      </c>
      <c r="E332" s="170" t="s">
        <v>1588</v>
      </c>
      <c r="F332" s="46">
        <v>4.5999999999999996</v>
      </c>
      <c r="G332" s="46">
        <v>5.6</v>
      </c>
      <c r="H332" s="47" t="s">
        <v>366</v>
      </c>
      <c r="I332" s="149"/>
    </row>
    <row r="333" spans="1:9" ht="26" x14ac:dyDescent="0.35">
      <c r="A333" s="147" t="s">
        <v>1576</v>
      </c>
      <c r="B333" s="46" t="s">
        <v>1584</v>
      </c>
      <c r="C333" s="46">
        <v>5</v>
      </c>
      <c r="D333" s="46" t="s">
        <v>1107</v>
      </c>
      <c r="E333" s="170" t="s">
        <v>1589</v>
      </c>
      <c r="F333" s="46">
        <v>4.5999999999999996</v>
      </c>
      <c r="G333" s="46">
        <v>5.6</v>
      </c>
      <c r="H333" s="47" t="s">
        <v>366</v>
      </c>
      <c r="I333" s="149"/>
    </row>
    <row r="334" spans="1:9" ht="26" x14ac:dyDescent="0.35">
      <c r="A334" s="147" t="s">
        <v>1576</v>
      </c>
      <c r="B334" s="46" t="s">
        <v>1584</v>
      </c>
      <c r="C334" s="46">
        <v>6</v>
      </c>
      <c r="D334" s="46" t="s">
        <v>1107</v>
      </c>
      <c r="E334" s="170" t="s">
        <v>1590</v>
      </c>
      <c r="F334" s="46">
        <v>4.5999999999999996</v>
      </c>
      <c r="G334" s="46">
        <v>5.6</v>
      </c>
      <c r="H334" s="47" t="s">
        <v>366</v>
      </c>
      <c r="I334" s="149"/>
    </row>
    <row r="335" spans="1:9" ht="26" x14ac:dyDescent="0.35">
      <c r="A335" s="147" t="s">
        <v>1576</v>
      </c>
      <c r="B335" s="46" t="s">
        <v>1584</v>
      </c>
      <c r="C335" s="46">
        <v>7</v>
      </c>
      <c r="D335" s="46" t="s">
        <v>1107</v>
      </c>
      <c r="E335" s="170" t="s">
        <v>1591</v>
      </c>
      <c r="F335" s="46"/>
      <c r="G335" s="46"/>
      <c r="H335" s="47"/>
      <c r="I335" s="149" t="s">
        <v>1099</v>
      </c>
    </row>
    <row r="336" spans="1:9" ht="26" x14ac:dyDescent="0.35">
      <c r="A336" s="147" t="s">
        <v>1576</v>
      </c>
      <c r="B336" s="46" t="s">
        <v>1584</v>
      </c>
      <c r="C336" s="46">
        <v>8</v>
      </c>
      <c r="D336" s="46" t="s">
        <v>1107</v>
      </c>
      <c r="E336" s="170" t="s">
        <v>1592</v>
      </c>
      <c r="F336" s="46"/>
      <c r="G336" s="46"/>
      <c r="H336" s="47"/>
      <c r="I336" s="149" t="s">
        <v>1099</v>
      </c>
    </row>
    <row r="337" spans="1:9" ht="26" x14ac:dyDescent="0.35">
      <c r="A337" s="147" t="s">
        <v>1576</v>
      </c>
      <c r="B337" s="46" t="s">
        <v>1584</v>
      </c>
      <c r="C337" s="46">
        <v>9</v>
      </c>
      <c r="D337" s="46" t="s">
        <v>1107</v>
      </c>
      <c r="E337" s="170" t="s">
        <v>1593</v>
      </c>
      <c r="F337" s="46">
        <v>4.5999999999999996</v>
      </c>
      <c r="G337" s="46">
        <v>5.6</v>
      </c>
      <c r="H337" s="47" t="s">
        <v>366</v>
      </c>
      <c r="I337" s="149"/>
    </row>
    <row r="338" spans="1:9" ht="26" x14ac:dyDescent="0.35">
      <c r="A338" s="147" t="s">
        <v>1576</v>
      </c>
      <c r="B338" s="46" t="s">
        <v>1584</v>
      </c>
      <c r="C338" s="46">
        <v>10</v>
      </c>
      <c r="D338" s="46" t="s">
        <v>1107</v>
      </c>
      <c r="E338" s="170" t="s">
        <v>1594</v>
      </c>
      <c r="F338" s="46"/>
      <c r="G338" s="46"/>
      <c r="H338" s="47"/>
      <c r="I338" s="149" t="s">
        <v>1099</v>
      </c>
    </row>
    <row r="339" spans="1:9" ht="26" x14ac:dyDescent="0.35">
      <c r="A339" s="147" t="s">
        <v>1576</v>
      </c>
      <c r="B339" s="46" t="s">
        <v>1584</v>
      </c>
      <c r="C339" s="46">
        <v>11</v>
      </c>
      <c r="D339" s="46" t="s">
        <v>1107</v>
      </c>
      <c r="E339" s="170" t="s">
        <v>1595</v>
      </c>
      <c r="F339" s="46">
        <v>4.7</v>
      </c>
      <c r="G339" s="46">
        <v>5.7</v>
      </c>
      <c r="H339" s="47" t="s">
        <v>368</v>
      </c>
      <c r="I339" s="149"/>
    </row>
    <row r="340" spans="1:9" ht="26" x14ac:dyDescent="0.35">
      <c r="A340" s="147" t="s">
        <v>1576</v>
      </c>
      <c r="B340" s="46" t="s">
        <v>1584</v>
      </c>
      <c r="C340" s="46">
        <v>12</v>
      </c>
      <c r="D340" s="46" t="s">
        <v>1107</v>
      </c>
      <c r="E340" s="170" t="s">
        <v>1596</v>
      </c>
      <c r="F340" s="46">
        <v>4.7</v>
      </c>
      <c r="G340" s="46">
        <v>5.7</v>
      </c>
      <c r="H340" s="47" t="s">
        <v>368</v>
      </c>
      <c r="I340" s="149"/>
    </row>
    <row r="341" spans="1:9" ht="26" x14ac:dyDescent="0.35">
      <c r="A341" s="147" t="s">
        <v>1576</v>
      </c>
      <c r="B341" s="46" t="s">
        <v>1584</v>
      </c>
      <c r="C341" s="46">
        <v>13</v>
      </c>
      <c r="D341" s="46" t="s">
        <v>1107</v>
      </c>
      <c r="E341" s="170" t="s">
        <v>1597</v>
      </c>
      <c r="F341" s="46">
        <v>4.5999999999999996</v>
      </c>
      <c r="G341" s="46">
        <v>5.6</v>
      </c>
      <c r="H341" s="47" t="s">
        <v>366</v>
      </c>
      <c r="I341" s="149"/>
    </row>
    <row r="342" spans="1:9" ht="26" x14ac:dyDescent="0.35">
      <c r="A342" s="147" t="s">
        <v>1576</v>
      </c>
      <c r="B342" s="46" t="s">
        <v>1584</v>
      </c>
      <c r="C342" s="46">
        <v>14</v>
      </c>
      <c r="D342" s="46" t="s">
        <v>1107</v>
      </c>
      <c r="E342" s="170" t="s">
        <v>1598</v>
      </c>
      <c r="F342" s="46">
        <v>4.5999999999999996</v>
      </c>
      <c r="G342" s="46">
        <v>5.6</v>
      </c>
      <c r="H342" s="47" t="s">
        <v>366</v>
      </c>
      <c r="I342" s="149"/>
    </row>
    <row r="343" spans="1:9" ht="26" x14ac:dyDescent="0.35">
      <c r="A343" s="147" t="s">
        <v>1576</v>
      </c>
      <c r="B343" s="46" t="s">
        <v>1584</v>
      </c>
      <c r="C343" s="46">
        <v>15</v>
      </c>
      <c r="D343" s="46" t="s">
        <v>1102</v>
      </c>
      <c r="E343" s="170" t="s">
        <v>1599</v>
      </c>
      <c r="F343" s="46">
        <v>4.7</v>
      </c>
      <c r="G343" s="46">
        <v>5.7</v>
      </c>
      <c r="H343" s="47" t="s">
        <v>368</v>
      </c>
      <c r="I343" s="149"/>
    </row>
    <row r="344" spans="1:9" ht="26" x14ac:dyDescent="0.35">
      <c r="A344" s="147" t="s">
        <v>1576</v>
      </c>
      <c r="B344" s="46" t="s">
        <v>1584</v>
      </c>
      <c r="C344" s="46">
        <v>16</v>
      </c>
      <c r="D344" s="46" t="s">
        <v>1102</v>
      </c>
      <c r="E344" s="170" t="s">
        <v>1600</v>
      </c>
      <c r="F344" s="46">
        <v>4.7</v>
      </c>
      <c r="G344" s="46">
        <v>5.7</v>
      </c>
      <c r="H344" s="47" t="s">
        <v>368</v>
      </c>
      <c r="I344" s="149"/>
    </row>
    <row r="345" spans="1:9" ht="26" x14ac:dyDescent="0.35">
      <c r="A345" s="147" t="s">
        <v>1576</v>
      </c>
      <c r="B345" s="46" t="s">
        <v>1584</v>
      </c>
      <c r="C345" s="46">
        <v>17</v>
      </c>
      <c r="D345" s="46" t="s">
        <v>1102</v>
      </c>
      <c r="E345" s="170" t="s">
        <v>1601</v>
      </c>
      <c r="F345" s="46">
        <v>4.9000000000000004</v>
      </c>
      <c r="G345" s="46">
        <v>5.9</v>
      </c>
      <c r="H345" s="47" t="s">
        <v>372</v>
      </c>
      <c r="I345" s="149"/>
    </row>
    <row r="346" spans="1:9" ht="26" x14ac:dyDescent="0.35">
      <c r="A346" s="147" t="s">
        <v>1576</v>
      </c>
      <c r="B346" s="46" t="s">
        <v>1584</v>
      </c>
      <c r="C346" s="46">
        <v>18</v>
      </c>
      <c r="D346" s="46" t="s">
        <v>1102</v>
      </c>
      <c r="E346" s="170" t="s">
        <v>1602</v>
      </c>
      <c r="F346" s="46">
        <v>4.9000000000000004</v>
      </c>
      <c r="G346" s="46">
        <v>5.9</v>
      </c>
      <c r="H346" s="47" t="s">
        <v>372</v>
      </c>
      <c r="I346" s="149"/>
    </row>
    <row r="347" spans="1:9" ht="26" x14ac:dyDescent="0.35">
      <c r="A347" s="147" t="s">
        <v>1576</v>
      </c>
      <c r="B347" s="46" t="s">
        <v>1584</v>
      </c>
      <c r="C347" s="46">
        <v>19</v>
      </c>
      <c r="D347" s="46" t="s">
        <v>1102</v>
      </c>
      <c r="E347" s="170" t="s">
        <v>1603</v>
      </c>
      <c r="F347" s="46"/>
      <c r="G347" s="46"/>
      <c r="H347" s="47"/>
      <c r="I347" s="149" t="s">
        <v>1099</v>
      </c>
    </row>
    <row r="348" spans="1:9" ht="26" x14ac:dyDescent="0.35">
      <c r="A348" s="147" t="s">
        <v>1576</v>
      </c>
      <c r="B348" s="46" t="s">
        <v>1604</v>
      </c>
      <c r="C348" s="46">
        <v>1</v>
      </c>
      <c r="D348" s="46" t="s">
        <v>1107</v>
      </c>
      <c r="E348" s="170" t="s">
        <v>1605</v>
      </c>
      <c r="F348" s="56">
        <v>4.0999999999999996</v>
      </c>
      <c r="G348" s="53" t="s">
        <v>374</v>
      </c>
      <c r="H348" s="47" t="s">
        <v>375</v>
      </c>
      <c r="I348" s="149"/>
    </row>
    <row r="349" spans="1:9" ht="39" x14ac:dyDescent="0.35">
      <c r="A349" s="147" t="s">
        <v>1576</v>
      </c>
      <c r="B349" s="46" t="s">
        <v>1604</v>
      </c>
      <c r="C349" s="46">
        <v>2</v>
      </c>
      <c r="D349" s="46" t="s">
        <v>1102</v>
      </c>
      <c r="E349" s="170" t="s">
        <v>1606</v>
      </c>
      <c r="F349" s="49" t="s">
        <v>376</v>
      </c>
      <c r="G349" s="49" t="s">
        <v>377</v>
      </c>
      <c r="H349" s="50" t="s">
        <v>378</v>
      </c>
      <c r="I349" s="149"/>
    </row>
    <row r="350" spans="1:9" ht="26" x14ac:dyDescent="0.35">
      <c r="A350" s="147" t="s">
        <v>1576</v>
      </c>
      <c r="B350" s="46" t="s">
        <v>1604</v>
      </c>
      <c r="C350" s="46">
        <v>3</v>
      </c>
      <c r="D350" s="46" t="s">
        <v>1102</v>
      </c>
      <c r="E350" s="170" t="s">
        <v>1607</v>
      </c>
      <c r="F350" s="49" t="s">
        <v>376</v>
      </c>
      <c r="G350" s="49" t="s">
        <v>377</v>
      </c>
      <c r="H350" s="50" t="s">
        <v>378</v>
      </c>
      <c r="I350" s="149"/>
    </row>
    <row r="351" spans="1:9" ht="26" x14ac:dyDescent="0.35">
      <c r="A351" s="147" t="s">
        <v>1576</v>
      </c>
      <c r="B351" s="46" t="s">
        <v>1608</v>
      </c>
      <c r="C351" s="46">
        <v>1</v>
      </c>
      <c r="D351" s="46" t="s">
        <v>1107</v>
      </c>
      <c r="E351" s="170" t="s">
        <v>1609</v>
      </c>
      <c r="F351" s="46">
        <v>4.0999999999999996</v>
      </c>
      <c r="G351" s="46">
        <v>5.0999999999999996</v>
      </c>
      <c r="H351" s="47" t="s">
        <v>354</v>
      </c>
      <c r="I351" s="149"/>
    </row>
    <row r="352" spans="1:9" ht="26" x14ac:dyDescent="0.35">
      <c r="A352" s="147" t="s">
        <v>1576</v>
      </c>
      <c r="B352" s="46" t="s">
        <v>1608</v>
      </c>
      <c r="C352" s="46">
        <v>2</v>
      </c>
      <c r="D352" s="46" t="s">
        <v>1107</v>
      </c>
      <c r="E352" s="170" t="s">
        <v>1610</v>
      </c>
      <c r="F352" s="46">
        <v>4.0999999999999996</v>
      </c>
      <c r="G352" s="46">
        <v>5.0999999999999996</v>
      </c>
      <c r="H352" s="47" t="s">
        <v>354</v>
      </c>
      <c r="I352" s="149"/>
    </row>
    <row r="353" spans="1:9" ht="26" x14ac:dyDescent="0.35">
      <c r="A353" s="147" t="s">
        <v>1576</v>
      </c>
      <c r="B353" s="46" t="s">
        <v>1608</v>
      </c>
      <c r="C353" s="46">
        <v>3</v>
      </c>
      <c r="D353" s="46" t="s">
        <v>1107</v>
      </c>
      <c r="E353" s="170" t="s">
        <v>1611</v>
      </c>
      <c r="F353" s="46">
        <v>4.0999999999999996</v>
      </c>
      <c r="G353" s="46">
        <v>5.0999999999999996</v>
      </c>
      <c r="H353" s="47" t="s">
        <v>354</v>
      </c>
      <c r="I353" s="149"/>
    </row>
    <row r="354" spans="1:9" ht="26" x14ac:dyDescent="0.35">
      <c r="A354" s="147" t="s">
        <v>1576</v>
      </c>
      <c r="B354" s="46" t="s">
        <v>1608</v>
      </c>
      <c r="C354" s="46">
        <v>4</v>
      </c>
      <c r="D354" s="46" t="s">
        <v>1107</v>
      </c>
      <c r="E354" s="170" t="s">
        <v>1612</v>
      </c>
      <c r="F354" s="46">
        <v>4.5</v>
      </c>
      <c r="G354" s="46">
        <v>5.5</v>
      </c>
      <c r="H354" s="47" t="s">
        <v>364</v>
      </c>
      <c r="I354" s="149"/>
    </row>
    <row r="355" spans="1:9" ht="26" x14ac:dyDescent="0.35">
      <c r="A355" s="147" t="s">
        <v>1576</v>
      </c>
      <c r="B355" s="46" t="s">
        <v>1608</v>
      </c>
      <c r="C355" s="46">
        <v>5</v>
      </c>
      <c r="D355" s="46" t="s">
        <v>1107</v>
      </c>
      <c r="E355" s="170" t="s">
        <v>1613</v>
      </c>
      <c r="F355" s="46"/>
      <c r="G355" s="46"/>
      <c r="H355" s="47"/>
      <c r="I355" s="149" t="s">
        <v>1099</v>
      </c>
    </row>
    <row r="356" spans="1:9" ht="26" x14ac:dyDescent="0.35">
      <c r="A356" s="147" t="s">
        <v>1576</v>
      </c>
      <c r="B356" s="46" t="s">
        <v>1608</v>
      </c>
      <c r="C356" s="46">
        <v>6</v>
      </c>
      <c r="D356" s="46" t="s">
        <v>1107</v>
      </c>
      <c r="E356" s="170" t="s">
        <v>1614</v>
      </c>
      <c r="F356" s="46"/>
      <c r="G356" s="46"/>
      <c r="H356" s="47"/>
      <c r="I356" s="149" t="s">
        <v>1099</v>
      </c>
    </row>
    <row r="357" spans="1:9" ht="26" x14ac:dyDescent="0.35">
      <c r="A357" s="147" t="s">
        <v>1576</v>
      </c>
      <c r="B357" s="46" t="s">
        <v>1608</v>
      </c>
      <c r="C357" s="46">
        <v>7</v>
      </c>
      <c r="D357" s="46" t="s">
        <v>1102</v>
      </c>
      <c r="E357" s="170" t="s">
        <v>1615</v>
      </c>
      <c r="F357" s="46"/>
      <c r="G357" s="46"/>
      <c r="H357" s="47"/>
      <c r="I357" s="149" t="s">
        <v>1099</v>
      </c>
    </row>
    <row r="358" spans="1:9" ht="39" x14ac:dyDescent="0.35">
      <c r="A358" s="147" t="s">
        <v>1616</v>
      </c>
      <c r="B358" s="46" t="s">
        <v>1617</v>
      </c>
      <c r="C358" s="46">
        <v>1</v>
      </c>
      <c r="D358" s="46" t="s">
        <v>1107</v>
      </c>
      <c r="E358" s="170" t="s">
        <v>1618</v>
      </c>
      <c r="F358" s="46" t="s">
        <v>1619</v>
      </c>
      <c r="G358" s="46" t="s">
        <v>1620</v>
      </c>
      <c r="H358" s="47" t="s">
        <v>1621</v>
      </c>
      <c r="I358" s="149"/>
    </row>
    <row r="359" spans="1:9" ht="26" x14ac:dyDescent="0.35">
      <c r="A359" s="147" t="s">
        <v>1616</v>
      </c>
      <c r="B359" s="46" t="s">
        <v>1617</v>
      </c>
      <c r="C359" s="46">
        <v>2</v>
      </c>
      <c r="D359" s="46" t="s">
        <v>1107</v>
      </c>
      <c r="E359" s="170" t="s">
        <v>1622</v>
      </c>
      <c r="F359" s="46"/>
      <c r="G359" s="46"/>
      <c r="H359" s="47"/>
      <c r="I359" s="149" t="s">
        <v>1099</v>
      </c>
    </row>
    <row r="360" spans="1:9" ht="39" x14ac:dyDescent="0.35">
      <c r="A360" s="147" t="s">
        <v>1616</v>
      </c>
      <c r="B360" s="46" t="s">
        <v>1617</v>
      </c>
      <c r="C360" s="46">
        <v>3</v>
      </c>
      <c r="D360" s="46" t="s">
        <v>1107</v>
      </c>
      <c r="E360" s="170" t="s">
        <v>1623</v>
      </c>
      <c r="F360" s="49" t="s">
        <v>413</v>
      </c>
      <c r="G360" s="49" t="s">
        <v>414</v>
      </c>
      <c r="H360" s="50" t="s">
        <v>415</v>
      </c>
      <c r="I360" s="149"/>
    </row>
    <row r="361" spans="1:9" ht="26" x14ac:dyDescent="0.35">
      <c r="A361" s="147" t="s">
        <v>1616</v>
      </c>
      <c r="B361" s="46" t="s">
        <v>1624</v>
      </c>
      <c r="C361" s="46">
        <v>1</v>
      </c>
      <c r="D361" s="46" t="s">
        <v>1107</v>
      </c>
      <c r="E361" s="170" t="s">
        <v>1625</v>
      </c>
      <c r="F361" s="49" t="s">
        <v>357</v>
      </c>
      <c r="G361" s="49" t="s">
        <v>358</v>
      </c>
      <c r="H361" s="50" t="s">
        <v>359</v>
      </c>
      <c r="I361" s="149"/>
    </row>
    <row r="362" spans="1:9" ht="26" x14ac:dyDescent="0.35">
      <c r="A362" s="147" t="s">
        <v>1616</v>
      </c>
      <c r="B362" s="46" t="s">
        <v>1624</v>
      </c>
      <c r="C362" s="46">
        <v>2</v>
      </c>
      <c r="D362" s="46" t="s">
        <v>1107</v>
      </c>
      <c r="E362" s="170" t="s">
        <v>1626</v>
      </c>
      <c r="F362" s="49" t="s">
        <v>297</v>
      </c>
      <c r="G362" s="49" t="s">
        <v>393</v>
      </c>
      <c r="H362" s="50" t="s">
        <v>394</v>
      </c>
      <c r="I362" s="149"/>
    </row>
    <row r="363" spans="1:9" ht="26" x14ac:dyDescent="0.35">
      <c r="A363" s="147" t="s">
        <v>1616</v>
      </c>
      <c r="B363" s="46" t="s">
        <v>1624</v>
      </c>
      <c r="C363" s="46">
        <v>3</v>
      </c>
      <c r="D363" s="46" t="s">
        <v>1107</v>
      </c>
      <c r="E363" s="170" t="s">
        <v>1627</v>
      </c>
      <c r="F363" s="49"/>
      <c r="G363" s="46"/>
      <c r="H363" s="47"/>
      <c r="I363" s="149" t="s">
        <v>1099</v>
      </c>
    </row>
    <row r="364" spans="1:9" ht="26" x14ac:dyDescent="0.35">
      <c r="A364" s="147" t="s">
        <v>1616</v>
      </c>
      <c r="B364" s="46" t="s">
        <v>1624</v>
      </c>
      <c r="C364" s="46">
        <v>4</v>
      </c>
      <c r="D364" s="46" t="s">
        <v>1107</v>
      </c>
      <c r="E364" s="170" t="s">
        <v>1628</v>
      </c>
      <c r="F364" s="49" t="s">
        <v>297</v>
      </c>
      <c r="G364" s="49" t="s">
        <v>393</v>
      </c>
      <c r="H364" s="50" t="s">
        <v>394</v>
      </c>
      <c r="I364" s="149"/>
    </row>
    <row r="365" spans="1:9" ht="26" x14ac:dyDescent="0.35">
      <c r="A365" s="147" t="s">
        <v>1616</v>
      </c>
      <c r="B365" s="46" t="s">
        <v>1629</v>
      </c>
      <c r="C365" s="46">
        <v>1</v>
      </c>
      <c r="D365" s="46" t="s">
        <v>1107</v>
      </c>
      <c r="E365" s="170" t="s">
        <v>1630</v>
      </c>
      <c r="F365" s="46" t="s">
        <v>1631</v>
      </c>
      <c r="G365" s="46" t="s">
        <v>1632</v>
      </c>
      <c r="H365" s="47" t="s">
        <v>1633</v>
      </c>
      <c r="I365" s="149"/>
    </row>
    <row r="366" spans="1:9" ht="26" x14ac:dyDescent="0.35">
      <c r="A366" s="147" t="s">
        <v>1616</v>
      </c>
      <c r="B366" s="46" t="s">
        <v>1629</v>
      </c>
      <c r="C366" s="46">
        <v>2</v>
      </c>
      <c r="D366" s="46" t="s">
        <v>1107</v>
      </c>
      <c r="E366" s="170" t="s">
        <v>1634</v>
      </c>
      <c r="F366" s="46"/>
      <c r="G366" s="46"/>
      <c r="H366" s="47"/>
      <c r="I366" s="149" t="s">
        <v>1099</v>
      </c>
    </row>
    <row r="367" spans="1:9" ht="52" x14ac:dyDescent="0.35">
      <c r="A367" s="147" t="s">
        <v>1616</v>
      </c>
      <c r="B367" s="46" t="s">
        <v>1629</v>
      </c>
      <c r="C367" s="46">
        <v>3</v>
      </c>
      <c r="D367" s="46" t="s">
        <v>1107</v>
      </c>
      <c r="E367" s="170" t="s">
        <v>1635</v>
      </c>
      <c r="F367" s="46" t="s">
        <v>1636</v>
      </c>
      <c r="G367" s="46" t="s">
        <v>1637</v>
      </c>
      <c r="H367" s="47" t="s">
        <v>1638</v>
      </c>
      <c r="I367" s="149"/>
    </row>
    <row r="368" spans="1:9" ht="39" x14ac:dyDescent="0.35">
      <c r="A368" s="147" t="s">
        <v>1616</v>
      </c>
      <c r="B368" s="46" t="s">
        <v>1629</v>
      </c>
      <c r="C368" s="46">
        <v>4</v>
      </c>
      <c r="D368" s="46" t="s">
        <v>1102</v>
      </c>
      <c r="E368" s="170" t="s">
        <v>1639</v>
      </c>
      <c r="F368" s="46">
        <v>4.17</v>
      </c>
      <c r="G368" s="46">
        <v>5.17</v>
      </c>
      <c r="H368" s="47" t="s">
        <v>392</v>
      </c>
      <c r="I368" s="149"/>
    </row>
    <row r="369" spans="1:9" ht="26" x14ac:dyDescent="0.35">
      <c r="A369" s="147" t="s">
        <v>1616</v>
      </c>
      <c r="B369" s="46" t="s">
        <v>1640</v>
      </c>
      <c r="C369" s="46">
        <v>1</v>
      </c>
      <c r="D369" s="46" t="s">
        <v>1107</v>
      </c>
      <c r="E369" s="170" t="s">
        <v>1641</v>
      </c>
      <c r="F369" s="46"/>
      <c r="G369" s="46"/>
      <c r="H369" s="47"/>
      <c r="I369" s="149" t="s">
        <v>1099</v>
      </c>
    </row>
    <row r="370" spans="1:9" ht="26" x14ac:dyDescent="0.35">
      <c r="A370" s="147" t="s">
        <v>1616</v>
      </c>
      <c r="B370" s="46" t="s">
        <v>1640</v>
      </c>
      <c r="C370" s="46">
        <v>2</v>
      </c>
      <c r="D370" s="46" t="s">
        <v>1107</v>
      </c>
      <c r="E370" s="170" t="s">
        <v>1642</v>
      </c>
      <c r="F370" s="46"/>
      <c r="G370" s="46"/>
      <c r="H370" s="47"/>
      <c r="I370" s="149" t="s">
        <v>1099</v>
      </c>
    </row>
    <row r="371" spans="1:9" ht="65" x14ac:dyDescent="0.35">
      <c r="A371" s="147" t="s">
        <v>1616</v>
      </c>
      <c r="B371" s="46" t="s">
        <v>1640</v>
      </c>
      <c r="C371" s="46">
        <v>3</v>
      </c>
      <c r="D371" s="46" t="s">
        <v>1107</v>
      </c>
      <c r="E371" s="170" t="s">
        <v>1643</v>
      </c>
      <c r="F371" s="46" t="s">
        <v>1644</v>
      </c>
      <c r="G371" s="46" t="s">
        <v>1645</v>
      </c>
      <c r="H371" s="283" t="s">
        <v>1646</v>
      </c>
      <c r="I371" s="149"/>
    </row>
    <row r="372" spans="1:9" ht="26" x14ac:dyDescent="0.35">
      <c r="A372" s="147" t="s">
        <v>1616</v>
      </c>
      <c r="B372" s="46" t="s">
        <v>1640</v>
      </c>
      <c r="C372" s="46">
        <v>4</v>
      </c>
      <c r="D372" s="46" t="s">
        <v>1107</v>
      </c>
      <c r="E372" s="170" t="s">
        <v>1647</v>
      </c>
      <c r="F372" s="46"/>
      <c r="G372" s="46"/>
      <c r="H372" s="47"/>
      <c r="I372" s="149" t="s">
        <v>1099</v>
      </c>
    </row>
    <row r="373" spans="1:9" ht="26" x14ac:dyDescent="0.35">
      <c r="A373" s="147" t="s">
        <v>1616</v>
      </c>
      <c r="B373" s="46" t="s">
        <v>1640</v>
      </c>
      <c r="C373" s="46">
        <v>5</v>
      </c>
      <c r="D373" s="46" t="s">
        <v>1102</v>
      </c>
      <c r="E373" s="170" t="s">
        <v>1648</v>
      </c>
      <c r="F373" s="46"/>
      <c r="G373" s="46"/>
      <c r="H373" s="47"/>
      <c r="I373" s="149" t="s">
        <v>1099</v>
      </c>
    </row>
    <row r="374" spans="1:9" ht="26" x14ac:dyDescent="0.35">
      <c r="A374" s="147" t="s">
        <v>1616</v>
      </c>
      <c r="B374" s="46" t="s">
        <v>1640</v>
      </c>
      <c r="C374" s="46">
        <v>6</v>
      </c>
      <c r="D374" s="46" t="s">
        <v>1102</v>
      </c>
      <c r="E374" s="170" t="s">
        <v>1649</v>
      </c>
      <c r="F374" s="46"/>
      <c r="G374" s="46"/>
      <c r="H374" s="47"/>
      <c r="I374" s="149" t="s">
        <v>1099</v>
      </c>
    </row>
    <row r="375" spans="1:9" ht="39" x14ac:dyDescent="0.35">
      <c r="A375" s="147" t="s">
        <v>1616</v>
      </c>
      <c r="B375" s="46" t="s">
        <v>1640</v>
      </c>
      <c r="C375" s="46">
        <v>7</v>
      </c>
      <c r="D375" s="46" t="s">
        <v>1102</v>
      </c>
      <c r="E375" s="170" t="s">
        <v>1650</v>
      </c>
      <c r="F375" s="46"/>
      <c r="G375" s="46"/>
      <c r="H375" s="47"/>
      <c r="I375" s="149" t="s">
        <v>1099</v>
      </c>
    </row>
    <row r="376" spans="1:9" ht="26" x14ac:dyDescent="0.35">
      <c r="A376" s="147" t="s">
        <v>1616</v>
      </c>
      <c r="B376" s="46" t="s">
        <v>1640</v>
      </c>
      <c r="C376" s="46">
        <v>8</v>
      </c>
      <c r="D376" s="46" t="s">
        <v>1102</v>
      </c>
      <c r="E376" s="170" t="s">
        <v>1651</v>
      </c>
      <c r="F376" s="46"/>
      <c r="G376" s="46"/>
      <c r="H376" s="47"/>
      <c r="I376" s="149" t="s">
        <v>1099</v>
      </c>
    </row>
    <row r="377" spans="1:9" ht="26" x14ac:dyDescent="0.35">
      <c r="A377" s="147" t="s">
        <v>1616</v>
      </c>
      <c r="B377" s="46" t="s">
        <v>1640</v>
      </c>
      <c r="C377" s="46">
        <v>9</v>
      </c>
      <c r="D377" s="46" t="s">
        <v>1102</v>
      </c>
      <c r="E377" s="170" t="s">
        <v>1652</v>
      </c>
      <c r="F377" s="46"/>
      <c r="G377" s="46"/>
      <c r="H377" s="47"/>
      <c r="I377" s="149" t="s">
        <v>1099</v>
      </c>
    </row>
    <row r="378" spans="1:9" ht="39" x14ac:dyDescent="0.35">
      <c r="A378" s="147" t="s">
        <v>1653</v>
      </c>
      <c r="B378" s="46" t="s">
        <v>1654</v>
      </c>
      <c r="C378" s="46">
        <v>1</v>
      </c>
      <c r="D378" s="46" t="s">
        <v>1107</v>
      </c>
      <c r="E378" s="170" t="s">
        <v>1655</v>
      </c>
      <c r="F378" s="46">
        <v>5.8</v>
      </c>
      <c r="G378" s="46">
        <v>6.8</v>
      </c>
      <c r="H378" s="47" t="s">
        <v>1656</v>
      </c>
      <c r="I378" s="149"/>
    </row>
    <row r="379" spans="1:9" ht="26" x14ac:dyDescent="0.35">
      <c r="A379" s="147" t="s">
        <v>1653</v>
      </c>
      <c r="B379" s="46" t="s">
        <v>1654</v>
      </c>
      <c r="C379" s="46">
        <v>2</v>
      </c>
      <c r="D379" s="46" t="s">
        <v>1102</v>
      </c>
      <c r="E379" s="170" t="s">
        <v>1657</v>
      </c>
      <c r="F379" s="46"/>
      <c r="G379" s="46"/>
      <c r="H379" s="47"/>
      <c r="I379" s="149" t="s">
        <v>1099</v>
      </c>
    </row>
    <row r="380" spans="1:9" ht="26" x14ac:dyDescent="0.35">
      <c r="A380" s="147" t="s">
        <v>1653</v>
      </c>
      <c r="B380" s="46" t="s">
        <v>1658</v>
      </c>
      <c r="C380" s="46">
        <v>1</v>
      </c>
      <c r="D380" s="46" t="s">
        <v>1107</v>
      </c>
      <c r="E380" s="170" t="s">
        <v>1659</v>
      </c>
      <c r="F380" s="46"/>
      <c r="G380" s="46"/>
      <c r="H380" s="47"/>
      <c r="I380" s="149" t="s">
        <v>1099</v>
      </c>
    </row>
    <row r="381" spans="1:9" ht="26" x14ac:dyDescent="0.35">
      <c r="A381" s="147" t="s">
        <v>1653</v>
      </c>
      <c r="B381" s="46" t="s">
        <v>1658</v>
      </c>
      <c r="C381" s="46">
        <v>2</v>
      </c>
      <c r="D381" s="46" t="s">
        <v>1107</v>
      </c>
      <c r="E381" s="170" t="s">
        <v>1660</v>
      </c>
      <c r="F381" s="46">
        <v>5.5</v>
      </c>
      <c r="G381" s="46">
        <v>6.5</v>
      </c>
      <c r="H381" s="47" t="s">
        <v>406</v>
      </c>
      <c r="I381" s="149"/>
    </row>
    <row r="382" spans="1:9" ht="26" x14ac:dyDescent="0.35">
      <c r="A382" s="147" t="s">
        <v>1653</v>
      </c>
      <c r="B382" s="46" t="s">
        <v>1658</v>
      </c>
      <c r="C382" s="46">
        <v>3</v>
      </c>
      <c r="D382" s="46" t="s">
        <v>1107</v>
      </c>
      <c r="E382" s="170" t="s">
        <v>1661</v>
      </c>
      <c r="F382" s="46"/>
      <c r="G382" s="46"/>
      <c r="H382" s="47"/>
      <c r="I382" s="149" t="s">
        <v>1099</v>
      </c>
    </row>
    <row r="383" spans="1:9" ht="26" x14ac:dyDescent="0.35">
      <c r="A383" s="147" t="s">
        <v>1653</v>
      </c>
      <c r="B383" s="46" t="s">
        <v>1658</v>
      </c>
      <c r="C383" s="46">
        <v>4</v>
      </c>
      <c r="D383" s="46" t="s">
        <v>1107</v>
      </c>
      <c r="E383" s="170" t="s">
        <v>1662</v>
      </c>
      <c r="F383" s="46"/>
      <c r="G383" s="46"/>
      <c r="H383" s="47"/>
      <c r="I383" s="149" t="s">
        <v>1099</v>
      </c>
    </row>
    <row r="384" spans="1:9" ht="26" x14ac:dyDescent="0.35">
      <c r="A384" s="147" t="s">
        <v>1653</v>
      </c>
      <c r="B384" s="46" t="s">
        <v>1658</v>
      </c>
      <c r="C384" s="46">
        <v>5</v>
      </c>
      <c r="D384" s="46" t="s">
        <v>1102</v>
      </c>
      <c r="E384" s="170" t="s">
        <v>1663</v>
      </c>
      <c r="F384" s="46"/>
      <c r="G384" s="46"/>
      <c r="H384" s="47"/>
      <c r="I384" s="149" t="s">
        <v>1099</v>
      </c>
    </row>
    <row r="385" spans="1:9" ht="39" x14ac:dyDescent="0.35">
      <c r="A385" s="147" t="s">
        <v>1653</v>
      </c>
      <c r="B385" s="46" t="s">
        <v>1658</v>
      </c>
      <c r="C385" s="46">
        <v>6</v>
      </c>
      <c r="D385" s="46" t="s">
        <v>1102</v>
      </c>
      <c r="E385" s="170" t="s">
        <v>1664</v>
      </c>
      <c r="F385" s="46">
        <v>5.8</v>
      </c>
      <c r="G385" s="46">
        <v>6.8</v>
      </c>
      <c r="H385" s="47" t="s">
        <v>412</v>
      </c>
      <c r="I385" s="149"/>
    </row>
    <row r="386" spans="1:9" ht="39" x14ac:dyDescent="0.35">
      <c r="A386" s="147" t="s">
        <v>1653</v>
      </c>
      <c r="B386" s="46" t="s">
        <v>1658</v>
      </c>
      <c r="C386" s="46">
        <v>7</v>
      </c>
      <c r="D386" s="46" t="s">
        <v>1102</v>
      </c>
      <c r="E386" s="170" t="s">
        <v>1665</v>
      </c>
      <c r="F386" s="46">
        <v>5.8</v>
      </c>
      <c r="G386" s="46">
        <v>6.8</v>
      </c>
      <c r="H386" s="47" t="s">
        <v>412</v>
      </c>
      <c r="I386" s="149"/>
    </row>
    <row r="387" spans="1:9" ht="39" x14ac:dyDescent="0.35">
      <c r="A387" s="147" t="s">
        <v>1653</v>
      </c>
      <c r="B387" s="46" t="s">
        <v>1666</v>
      </c>
      <c r="C387" s="46">
        <v>1</v>
      </c>
      <c r="D387" s="46" t="s">
        <v>1107</v>
      </c>
      <c r="E387" s="170" t="s">
        <v>1667</v>
      </c>
      <c r="F387" s="46" t="s">
        <v>1668</v>
      </c>
      <c r="G387" s="46" t="s">
        <v>1669</v>
      </c>
      <c r="H387" s="47" t="s">
        <v>1670</v>
      </c>
      <c r="I387" s="149"/>
    </row>
    <row r="388" spans="1:9" ht="39" x14ac:dyDescent="0.35">
      <c r="A388" s="147" t="s">
        <v>1653</v>
      </c>
      <c r="B388" s="46" t="s">
        <v>1666</v>
      </c>
      <c r="C388" s="46">
        <v>2</v>
      </c>
      <c r="D388" s="46" t="s">
        <v>1107</v>
      </c>
      <c r="E388" s="170" t="s">
        <v>1671</v>
      </c>
      <c r="F388" s="46" t="s">
        <v>1672</v>
      </c>
      <c r="G388" s="46" t="s">
        <v>1673</v>
      </c>
      <c r="H388" s="47" t="s">
        <v>1674</v>
      </c>
      <c r="I388" s="149"/>
    </row>
    <row r="389" spans="1:9" ht="78" x14ac:dyDescent="0.35">
      <c r="A389" s="147" t="s">
        <v>1653</v>
      </c>
      <c r="B389" s="46" t="s">
        <v>1666</v>
      </c>
      <c r="C389" s="46">
        <v>3</v>
      </c>
      <c r="D389" s="46" t="s">
        <v>1102</v>
      </c>
      <c r="E389" s="170" t="s">
        <v>1675</v>
      </c>
      <c r="F389" s="46" t="s">
        <v>1668</v>
      </c>
      <c r="G389" s="46" t="s">
        <v>1676</v>
      </c>
      <c r="H389" s="47" t="s">
        <v>1677</v>
      </c>
      <c r="I389" s="149"/>
    </row>
    <row r="390" spans="1:9" ht="26" x14ac:dyDescent="0.35">
      <c r="A390" s="151" t="s">
        <v>1653</v>
      </c>
      <c r="B390" s="63" t="s">
        <v>1666</v>
      </c>
      <c r="C390" s="63">
        <v>4</v>
      </c>
      <c r="D390" s="63" t="s">
        <v>1102</v>
      </c>
      <c r="E390" s="171" t="s">
        <v>1678</v>
      </c>
      <c r="F390" s="63">
        <v>5.15</v>
      </c>
      <c r="G390" s="63">
        <v>6.15</v>
      </c>
      <c r="H390" s="64" t="s">
        <v>428</v>
      </c>
      <c r="I390" s="152"/>
    </row>
  </sheetData>
  <phoneticPr fontId="5" type="noConversion"/>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B6587-076E-4056-8678-1366D3C036CA}">
  <dimension ref="A1:I253"/>
  <sheetViews>
    <sheetView zoomScale="80" zoomScaleNormal="80" workbookViewId="0">
      <pane xSplit="2" ySplit="1" topLeftCell="C2" activePane="bottomRight" state="frozen"/>
      <selection pane="topRight" activeCell="C1" sqref="C1"/>
      <selection pane="bottomLeft" activeCell="A2" sqref="A2"/>
      <selection pane="bottomRight" activeCell="C2" sqref="C2"/>
    </sheetView>
  </sheetViews>
  <sheetFormatPr defaultColWidth="9.1796875" defaultRowHeight="13" x14ac:dyDescent="0.35"/>
  <cols>
    <col min="1" max="1" width="26.81640625" style="2" customWidth="1"/>
    <col min="2" max="2" width="26.54296875" style="2" customWidth="1"/>
    <col min="3" max="3" width="10.54296875" style="2" customWidth="1"/>
    <col min="4" max="4" width="13.26953125" style="2" customWidth="1"/>
    <col min="5" max="5" width="89.453125" style="2" customWidth="1"/>
    <col min="6" max="6" width="15.453125" style="2" customWidth="1"/>
    <col min="7" max="7" width="16.54296875" style="2" customWidth="1"/>
    <col min="8" max="8" width="77.1796875" style="195" customWidth="1"/>
    <col min="9" max="9" width="41" style="2" customWidth="1"/>
    <col min="10" max="16384" width="9.1796875" style="2"/>
  </cols>
  <sheetData>
    <row r="1" spans="1:9" s="229" customFormat="1" ht="27.65" customHeight="1" x14ac:dyDescent="0.35">
      <c r="A1" s="237" t="s">
        <v>1078</v>
      </c>
      <c r="B1" s="238" t="s">
        <v>1679</v>
      </c>
      <c r="C1" s="238" t="s">
        <v>1080</v>
      </c>
      <c r="D1" s="238" t="s">
        <v>1081</v>
      </c>
      <c r="E1" s="238" t="s">
        <v>1082</v>
      </c>
      <c r="F1" s="238" t="s">
        <v>1083</v>
      </c>
      <c r="G1" s="238" t="s">
        <v>1680</v>
      </c>
      <c r="H1" s="238" t="s">
        <v>1681</v>
      </c>
      <c r="I1" s="239" t="s">
        <v>1086</v>
      </c>
    </row>
    <row r="2" spans="1:9" x14ac:dyDescent="0.35">
      <c r="A2" s="178" t="s">
        <v>1682</v>
      </c>
      <c r="B2" s="175" t="s">
        <v>1683</v>
      </c>
      <c r="C2" s="175">
        <v>1</v>
      </c>
      <c r="D2" s="175" t="s">
        <v>1089</v>
      </c>
      <c r="E2" s="179" t="s">
        <v>1684</v>
      </c>
      <c r="F2" s="175"/>
      <c r="G2" s="175"/>
      <c r="H2" s="201"/>
      <c r="I2" s="202" t="s">
        <v>1099</v>
      </c>
    </row>
    <row r="3" spans="1:9" ht="44.25" customHeight="1" x14ac:dyDescent="0.35">
      <c r="A3" s="178" t="s">
        <v>1682</v>
      </c>
      <c r="B3" s="175" t="s">
        <v>1683</v>
      </c>
      <c r="C3" s="175">
        <v>2</v>
      </c>
      <c r="D3" s="175" t="s">
        <v>1089</v>
      </c>
      <c r="E3" s="179" t="s">
        <v>1685</v>
      </c>
      <c r="F3" s="175">
        <v>1.1000000000000001</v>
      </c>
      <c r="G3" s="175">
        <v>1.1000000000000001</v>
      </c>
      <c r="H3" s="179" t="s">
        <v>1686</v>
      </c>
      <c r="I3" s="203"/>
    </row>
    <row r="4" spans="1:9" ht="39" x14ac:dyDescent="0.35">
      <c r="A4" s="178" t="s">
        <v>1682</v>
      </c>
      <c r="B4" s="175" t="s">
        <v>1683</v>
      </c>
      <c r="C4" s="175">
        <v>3</v>
      </c>
      <c r="D4" s="175" t="s">
        <v>1089</v>
      </c>
      <c r="E4" s="179" t="s">
        <v>1687</v>
      </c>
      <c r="F4" s="175">
        <v>1.2</v>
      </c>
      <c r="G4" s="175">
        <v>1.2</v>
      </c>
      <c r="H4" s="179" t="s">
        <v>1688</v>
      </c>
      <c r="I4" s="203"/>
    </row>
    <row r="5" spans="1:9" ht="52" x14ac:dyDescent="0.35">
      <c r="A5" s="178" t="s">
        <v>1682</v>
      </c>
      <c r="B5" s="175" t="s">
        <v>1683</v>
      </c>
      <c r="C5" s="175">
        <v>4</v>
      </c>
      <c r="D5" s="175" t="s">
        <v>1089</v>
      </c>
      <c r="E5" s="179" t="s">
        <v>1689</v>
      </c>
      <c r="F5" s="175"/>
      <c r="G5" s="175"/>
      <c r="H5" s="201"/>
      <c r="I5" s="204" t="s">
        <v>1690</v>
      </c>
    </row>
    <row r="6" spans="1:9" ht="52" x14ac:dyDescent="0.35">
      <c r="A6" s="178" t="s">
        <v>1682</v>
      </c>
      <c r="B6" s="175" t="s">
        <v>1683</v>
      </c>
      <c r="C6" s="175">
        <v>5</v>
      </c>
      <c r="D6" s="175" t="s">
        <v>1102</v>
      </c>
      <c r="E6" s="179" t="s">
        <v>1691</v>
      </c>
      <c r="F6" s="175"/>
      <c r="G6" s="175"/>
      <c r="H6" s="201"/>
      <c r="I6" s="204" t="s">
        <v>1690</v>
      </c>
    </row>
    <row r="7" spans="1:9" ht="52" x14ac:dyDescent="0.35">
      <c r="A7" s="178" t="s">
        <v>1682</v>
      </c>
      <c r="B7" s="175" t="s">
        <v>1683</v>
      </c>
      <c r="C7" s="175">
        <v>6</v>
      </c>
      <c r="D7" s="175" t="s">
        <v>1102</v>
      </c>
      <c r="E7" s="179" t="s">
        <v>1692</v>
      </c>
      <c r="F7" s="175"/>
      <c r="G7" s="175"/>
      <c r="H7" s="201"/>
      <c r="I7" s="180" t="s">
        <v>1690</v>
      </c>
    </row>
    <row r="8" spans="1:9" ht="26" x14ac:dyDescent="0.35">
      <c r="A8" s="178" t="s">
        <v>1682</v>
      </c>
      <c r="B8" s="175" t="s">
        <v>1693</v>
      </c>
      <c r="C8" s="175">
        <v>1</v>
      </c>
      <c r="D8" s="175" t="s">
        <v>1089</v>
      </c>
      <c r="E8" s="179" t="s">
        <v>1694</v>
      </c>
      <c r="F8" s="175">
        <v>1.3</v>
      </c>
      <c r="G8" s="175">
        <v>1.3</v>
      </c>
      <c r="H8" s="205" t="s">
        <v>447</v>
      </c>
      <c r="I8" s="203"/>
    </row>
    <row r="9" spans="1:9" ht="26" x14ac:dyDescent="0.35">
      <c r="A9" s="178" t="s">
        <v>1682</v>
      </c>
      <c r="B9" s="175" t="s">
        <v>1693</v>
      </c>
      <c r="C9" s="175">
        <v>2</v>
      </c>
      <c r="D9" s="175" t="s">
        <v>1102</v>
      </c>
      <c r="E9" s="179" t="s">
        <v>1695</v>
      </c>
      <c r="F9" s="175">
        <v>1.3</v>
      </c>
      <c r="G9" s="175">
        <v>1.3</v>
      </c>
      <c r="H9" s="205" t="s">
        <v>447</v>
      </c>
      <c r="I9" s="203"/>
    </row>
    <row r="10" spans="1:9" ht="26" x14ac:dyDescent="0.35">
      <c r="A10" s="178" t="s">
        <v>1696</v>
      </c>
      <c r="B10" s="175" t="s">
        <v>1697</v>
      </c>
      <c r="C10" s="175">
        <v>1</v>
      </c>
      <c r="D10" s="175" t="s">
        <v>1089</v>
      </c>
      <c r="E10" s="179" t="s">
        <v>1698</v>
      </c>
      <c r="F10" s="175" t="s">
        <v>1699</v>
      </c>
      <c r="G10" s="212" t="s">
        <v>1699</v>
      </c>
      <c r="H10" s="179" t="s">
        <v>1700</v>
      </c>
      <c r="I10" s="203"/>
    </row>
    <row r="11" spans="1:9" ht="26" x14ac:dyDescent="0.35">
      <c r="A11" s="178" t="s">
        <v>1696</v>
      </c>
      <c r="B11" s="175" t="s">
        <v>1701</v>
      </c>
      <c r="C11" s="175">
        <v>1</v>
      </c>
      <c r="D11" s="175" t="s">
        <v>1089</v>
      </c>
      <c r="E11" s="179" t="s">
        <v>1702</v>
      </c>
      <c r="F11" s="175">
        <v>1.1499999999999999</v>
      </c>
      <c r="G11" s="175">
        <v>1.1499999999999999</v>
      </c>
      <c r="H11" s="205" t="s">
        <v>471</v>
      </c>
      <c r="I11" s="203"/>
    </row>
    <row r="12" spans="1:9" ht="26" x14ac:dyDescent="0.35">
      <c r="A12" s="178" t="s">
        <v>1696</v>
      </c>
      <c r="B12" s="175" t="s">
        <v>1701</v>
      </c>
      <c r="C12" s="175">
        <v>2</v>
      </c>
      <c r="D12" s="175" t="s">
        <v>1089</v>
      </c>
      <c r="E12" s="179" t="s">
        <v>1703</v>
      </c>
      <c r="F12" s="175">
        <v>1.1499999999999999</v>
      </c>
      <c r="G12" s="175">
        <v>1.1499999999999999</v>
      </c>
      <c r="H12" s="205" t="s">
        <v>471</v>
      </c>
      <c r="I12" s="203"/>
    </row>
    <row r="13" spans="1:9" ht="26" x14ac:dyDescent="0.35">
      <c r="A13" s="178" t="s">
        <v>1696</v>
      </c>
      <c r="B13" s="175" t="s">
        <v>1701</v>
      </c>
      <c r="C13" s="175">
        <v>3</v>
      </c>
      <c r="D13" s="175" t="s">
        <v>1089</v>
      </c>
      <c r="E13" s="179" t="s">
        <v>1704</v>
      </c>
      <c r="F13" s="175">
        <v>1.1599999999999999</v>
      </c>
      <c r="G13" s="175">
        <v>1.1599999999999999</v>
      </c>
      <c r="H13" s="179" t="s">
        <v>1705</v>
      </c>
      <c r="I13" s="203"/>
    </row>
    <row r="14" spans="1:9" ht="26" x14ac:dyDescent="0.35">
      <c r="A14" s="178" t="s">
        <v>1696</v>
      </c>
      <c r="B14" s="175" t="s">
        <v>1701</v>
      </c>
      <c r="C14" s="175">
        <v>4</v>
      </c>
      <c r="D14" s="175" t="s">
        <v>1089</v>
      </c>
      <c r="E14" s="179" t="s">
        <v>1706</v>
      </c>
      <c r="F14" s="175">
        <v>1.1599999999999999</v>
      </c>
      <c r="G14" s="175">
        <v>1.1599999999999999</v>
      </c>
      <c r="H14" s="205" t="s">
        <v>1705</v>
      </c>
      <c r="I14" s="203"/>
    </row>
    <row r="15" spans="1:9" ht="91" x14ac:dyDescent="0.35">
      <c r="A15" s="178" t="s">
        <v>1696</v>
      </c>
      <c r="B15" s="175" t="s">
        <v>1701</v>
      </c>
      <c r="C15" s="175">
        <v>5</v>
      </c>
      <c r="D15" s="175" t="s">
        <v>1089</v>
      </c>
      <c r="E15" s="179" t="s">
        <v>1707</v>
      </c>
      <c r="F15" s="175" t="s">
        <v>1708</v>
      </c>
      <c r="G15" s="175" t="s">
        <v>1709</v>
      </c>
      <c r="H15" s="179" t="s">
        <v>1710</v>
      </c>
      <c r="I15" s="204" t="s">
        <v>1711</v>
      </c>
    </row>
    <row r="16" spans="1:9" ht="45.65" customHeight="1" x14ac:dyDescent="0.35">
      <c r="A16" s="178" t="s">
        <v>1696</v>
      </c>
      <c r="B16" s="175" t="s">
        <v>1701</v>
      </c>
      <c r="C16" s="175">
        <v>6</v>
      </c>
      <c r="D16" s="175" t="s">
        <v>1089</v>
      </c>
      <c r="E16" s="179" t="s">
        <v>1712</v>
      </c>
      <c r="F16" s="175" t="s">
        <v>1713</v>
      </c>
      <c r="G16" s="175" t="s">
        <v>1713</v>
      </c>
      <c r="H16" s="205" t="s">
        <v>1714</v>
      </c>
      <c r="I16" s="203"/>
    </row>
    <row r="17" spans="1:9" ht="39" x14ac:dyDescent="0.35">
      <c r="A17" s="178" t="s">
        <v>1696</v>
      </c>
      <c r="B17" s="175" t="s">
        <v>1715</v>
      </c>
      <c r="C17" s="175">
        <v>1</v>
      </c>
      <c r="D17" s="175" t="s">
        <v>1089</v>
      </c>
      <c r="E17" s="179" t="s">
        <v>1716</v>
      </c>
      <c r="F17" s="175">
        <v>1.1599999999999999</v>
      </c>
      <c r="G17" s="175">
        <v>1.1599999999999999</v>
      </c>
      <c r="H17" s="190" t="s">
        <v>1705</v>
      </c>
      <c r="I17" s="204" t="s">
        <v>1717</v>
      </c>
    </row>
    <row r="18" spans="1:9" ht="52" x14ac:dyDescent="0.35">
      <c r="A18" s="178" t="s">
        <v>1696</v>
      </c>
      <c r="B18" s="175" t="s">
        <v>1715</v>
      </c>
      <c r="C18" s="175">
        <v>2</v>
      </c>
      <c r="D18" s="175" t="s">
        <v>1089</v>
      </c>
      <c r="E18" s="179" t="s">
        <v>1718</v>
      </c>
      <c r="F18" s="175">
        <v>1.38</v>
      </c>
      <c r="G18" s="175">
        <v>5.2</v>
      </c>
      <c r="H18" s="190" t="s">
        <v>1719</v>
      </c>
      <c r="I18" s="204" t="s">
        <v>1720</v>
      </c>
    </row>
    <row r="19" spans="1:9" ht="52" x14ac:dyDescent="0.35">
      <c r="A19" s="178" t="s">
        <v>1696</v>
      </c>
      <c r="B19" s="175" t="s">
        <v>1715</v>
      </c>
      <c r="C19" s="175">
        <v>3</v>
      </c>
      <c r="D19" s="175" t="s">
        <v>1102</v>
      </c>
      <c r="E19" s="179" t="s">
        <v>1721</v>
      </c>
      <c r="F19" s="175" t="s">
        <v>1722</v>
      </c>
      <c r="G19" s="175" t="s">
        <v>1722</v>
      </c>
      <c r="H19" s="190" t="s">
        <v>1723</v>
      </c>
      <c r="I19" s="204" t="s">
        <v>1724</v>
      </c>
    </row>
    <row r="20" spans="1:9" ht="26" x14ac:dyDescent="0.35">
      <c r="A20" s="178" t="s">
        <v>1696</v>
      </c>
      <c r="B20" s="175" t="s">
        <v>1715</v>
      </c>
      <c r="C20" s="175">
        <v>4</v>
      </c>
      <c r="D20" s="175" t="s">
        <v>1102</v>
      </c>
      <c r="E20" s="179" t="s">
        <v>1725</v>
      </c>
      <c r="F20" s="175">
        <v>1.17</v>
      </c>
      <c r="G20" s="175">
        <v>1.17</v>
      </c>
      <c r="H20" s="190" t="s">
        <v>475</v>
      </c>
      <c r="I20" s="203"/>
    </row>
    <row r="21" spans="1:9" ht="39" x14ac:dyDescent="0.35">
      <c r="A21" s="178" t="s">
        <v>1696</v>
      </c>
      <c r="B21" s="175" t="s">
        <v>1726</v>
      </c>
      <c r="C21" s="175">
        <v>1</v>
      </c>
      <c r="D21" s="175" t="s">
        <v>1089</v>
      </c>
      <c r="E21" s="179" t="s">
        <v>1727</v>
      </c>
      <c r="F21" s="175" t="s">
        <v>1728</v>
      </c>
      <c r="G21" s="175" t="s">
        <v>1729</v>
      </c>
      <c r="H21" s="190" t="s">
        <v>1730</v>
      </c>
      <c r="I21" s="204" t="s">
        <v>1731</v>
      </c>
    </row>
    <row r="22" spans="1:9" ht="26" x14ac:dyDescent="0.35">
      <c r="A22" s="178" t="s">
        <v>1696</v>
      </c>
      <c r="B22" s="175" t="s">
        <v>1726</v>
      </c>
      <c r="C22" s="175">
        <v>2</v>
      </c>
      <c r="D22" s="175" t="s">
        <v>1089</v>
      </c>
      <c r="E22" s="179" t="s">
        <v>1732</v>
      </c>
      <c r="F22" s="175">
        <v>1.41</v>
      </c>
      <c r="G22" s="175">
        <v>5.5</v>
      </c>
      <c r="H22" s="179" t="s">
        <v>523</v>
      </c>
      <c r="I22" s="203"/>
    </row>
    <row r="23" spans="1:9" ht="39" x14ac:dyDescent="0.35">
      <c r="A23" s="178" t="s">
        <v>1696</v>
      </c>
      <c r="B23" s="175" t="s">
        <v>1726</v>
      </c>
      <c r="C23" s="175">
        <v>3</v>
      </c>
      <c r="D23" s="175" t="s">
        <v>1089</v>
      </c>
      <c r="E23" s="179" t="s">
        <v>1733</v>
      </c>
      <c r="F23" s="175" t="s">
        <v>1734</v>
      </c>
      <c r="G23" s="175" t="s">
        <v>1619</v>
      </c>
      <c r="H23" s="190" t="s">
        <v>1735</v>
      </c>
      <c r="I23" s="203"/>
    </row>
    <row r="24" spans="1:9" ht="39" x14ac:dyDescent="0.35">
      <c r="A24" s="178" t="s">
        <v>1696</v>
      </c>
      <c r="B24" s="175" t="s">
        <v>1726</v>
      </c>
      <c r="C24" s="175">
        <v>4</v>
      </c>
      <c r="D24" s="175" t="s">
        <v>1089</v>
      </c>
      <c r="E24" s="179" t="s">
        <v>1736</v>
      </c>
      <c r="F24" s="175" t="s">
        <v>1737</v>
      </c>
      <c r="G24" s="175" t="s">
        <v>1738</v>
      </c>
      <c r="H24" s="190" t="s">
        <v>1739</v>
      </c>
      <c r="I24" s="204" t="s">
        <v>1740</v>
      </c>
    </row>
    <row r="25" spans="1:9" ht="65" x14ac:dyDescent="0.35">
      <c r="A25" s="178" t="s">
        <v>1696</v>
      </c>
      <c r="B25" s="175" t="s">
        <v>1726</v>
      </c>
      <c r="C25" s="175">
        <v>5</v>
      </c>
      <c r="D25" s="175" t="s">
        <v>1102</v>
      </c>
      <c r="E25" s="179" t="s">
        <v>1741</v>
      </c>
      <c r="F25" s="175">
        <v>1.42</v>
      </c>
      <c r="G25" s="175">
        <v>5.6</v>
      </c>
      <c r="H25" s="190" t="s">
        <v>1742</v>
      </c>
      <c r="I25" s="180" t="s">
        <v>1743</v>
      </c>
    </row>
    <row r="26" spans="1:9" ht="26" x14ac:dyDescent="0.35">
      <c r="A26" s="178" t="s">
        <v>1696</v>
      </c>
      <c r="B26" s="175" t="s">
        <v>1726</v>
      </c>
      <c r="C26" s="175">
        <v>6</v>
      </c>
      <c r="D26" s="175" t="s">
        <v>1102</v>
      </c>
      <c r="E26" s="179" t="s">
        <v>1744</v>
      </c>
      <c r="F26" s="184">
        <v>1.4</v>
      </c>
      <c r="G26" s="175">
        <v>5.4</v>
      </c>
      <c r="H26" s="190" t="s">
        <v>1745</v>
      </c>
      <c r="I26" s="203"/>
    </row>
    <row r="27" spans="1:9" ht="39" x14ac:dyDescent="0.35">
      <c r="A27" s="178" t="s">
        <v>1696</v>
      </c>
      <c r="B27" s="175" t="s">
        <v>1726</v>
      </c>
      <c r="C27" s="175">
        <v>7</v>
      </c>
      <c r="D27" s="175" t="s">
        <v>1102</v>
      </c>
      <c r="E27" s="179" t="s">
        <v>1746</v>
      </c>
      <c r="F27" s="175" t="s">
        <v>1737</v>
      </c>
      <c r="G27" s="175" t="s">
        <v>1738</v>
      </c>
      <c r="H27" s="190" t="s">
        <v>1739</v>
      </c>
      <c r="I27" s="180" t="s">
        <v>1747</v>
      </c>
    </row>
    <row r="28" spans="1:9" ht="39" x14ac:dyDescent="0.35">
      <c r="A28" s="178" t="s">
        <v>1696</v>
      </c>
      <c r="B28" s="175" t="s">
        <v>1748</v>
      </c>
      <c r="C28" s="175">
        <v>1</v>
      </c>
      <c r="D28" s="175" t="s">
        <v>1089</v>
      </c>
      <c r="E28" s="179" t="s">
        <v>1749</v>
      </c>
      <c r="F28" s="175">
        <v>1.44</v>
      </c>
      <c r="G28" s="175">
        <v>5.8</v>
      </c>
      <c r="H28" s="190" t="s">
        <v>529</v>
      </c>
      <c r="I28" s="204" t="s">
        <v>1750</v>
      </c>
    </row>
    <row r="29" spans="1:9" ht="52" x14ac:dyDescent="0.35">
      <c r="A29" s="178" t="s">
        <v>1696</v>
      </c>
      <c r="B29" s="175" t="s">
        <v>1748</v>
      </c>
      <c r="C29" s="175">
        <v>2</v>
      </c>
      <c r="D29" s="175" t="s">
        <v>1089</v>
      </c>
      <c r="E29" s="179" t="s">
        <v>1751</v>
      </c>
      <c r="F29" s="175">
        <v>1.46</v>
      </c>
      <c r="G29" s="184">
        <v>5.0999999999999996</v>
      </c>
      <c r="H29" s="190" t="s">
        <v>1752</v>
      </c>
      <c r="I29" s="180" t="s">
        <v>1753</v>
      </c>
    </row>
    <row r="30" spans="1:9" ht="52" x14ac:dyDescent="0.35">
      <c r="A30" s="178" t="s">
        <v>1696</v>
      </c>
      <c r="B30" s="175" t="s">
        <v>1748</v>
      </c>
      <c r="C30" s="175">
        <v>3</v>
      </c>
      <c r="D30" s="175" t="s">
        <v>1089</v>
      </c>
      <c r="E30" s="179" t="s">
        <v>1754</v>
      </c>
      <c r="F30" s="175" t="s">
        <v>1755</v>
      </c>
      <c r="G30" s="175" t="s">
        <v>1756</v>
      </c>
      <c r="H30" s="190" t="s">
        <v>1757</v>
      </c>
      <c r="I30" s="203"/>
    </row>
    <row r="31" spans="1:9" ht="52" x14ac:dyDescent="0.35">
      <c r="A31" s="178" t="s">
        <v>1696</v>
      </c>
      <c r="B31" s="175" t="s">
        <v>1748</v>
      </c>
      <c r="C31" s="175">
        <v>4</v>
      </c>
      <c r="D31" s="175" t="s">
        <v>1102</v>
      </c>
      <c r="E31" s="179" t="s">
        <v>1758</v>
      </c>
      <c r="F31" s="175">
        <v>1.46</v>
      </c>
      <c r="G31" s="175">
        <v>1.46</v>
      </c>
      <c r="H31" s="190" t="s">
        <v>1759</v>
      </c>
      <c r="I31" s="204" t="s">
        <v>1760</v>
      </c>
    </row>
    <row r="32" spans="1:9" ht="52" x14ac:dyDescent="0.35">
      <c r="A32" s="178" t="s">
        <v>1696</v>
      </c>
      <c r="B32" s="175" t="s">
        <v>1748</v>
      </c>
      <c r="C32" s="175">
        <v>5</v>
      </c>
      <c r="D32" s="175" t="s">
        <v>1102</v>
      </c>
      <c r="E32" s="179" t="s">
        <v>1761</v>
      </c>
      <c r="F32" s="175" t="s">
        <v>1755</v>
      </c>
      <c r="G32" s="175" t="s">
        <v>1756</v>
      </c>
      <c r="H32" s="190" t="s">
        <v>1762</v>
      </c>
      <c r="I32" s="204" t="s">
        <v>1763</v>
      </c>
    </row>
    <row r="33" spans="1:9" ht="26" x14ac:dyDescent="0.35">
      <c r="A33" s="178" t="s">
        <v>1696</v>
      </c>
      <c r="B33" s="175" t="s">
        <v>1764</v>
      </c>
      <c r="C33" s="175">
        <v>1</v>
      </c>
      <c r="D33" s="175" t="s">
        <v>1089</v>
      </c>
      <c r="E33" s="179" t="s">
        <v>1765</v>
      </c>
      <c r="F33" s="184">
        <v>1.5</v>
      </c>
      <c r="G33" s="175">
        <v>5.14</v>
      </c>
      <c r="H33" s="190" t="s">
        <v>1766</v>
      </c>
      <c r="I33" s="180" t="s">
        <v>1767</v>
      </c>
    </row>
    <row r="34" spans="1:9" ht="26" x14ac:dyDescent="0.35">
      <c r="A34" s="178" t="s">
        <v>1696</v>
      </c>
      <c r="B34" s="175" t="s">
        <v>1764</v>
      </c>
      <c r="C34" s="175">
        <v>2</v>
      </c>
      <c r="D34" s="175" t="s">
        <v>1089</v>
      </c>
      <c r="E34" s="179" t="s">
        <v>1768</v>
      </c>
      <c r="F34" s="184">
        <v>1.5</v>
      </c>
      <c r="G34" s="175">
        <v>5.14</v>
      </c>
      <c r="H34" s="205" t="s">
        <v>1766</v>
      </c>
      <c r="I34" s="204" t="s">
        <v>1769</v>
      </c>
    </row>
    <row r="35" spans="1:9" ht="26" x14ac:dyDescent="0.35">
      <c r="A35" s="178" t="s">
        <v>1696</v>
      </c>
      <c r="B35" s="175" t="s">
        <v>1764</v>
      </c>
      <c r="C35" s="175">
        <v>3</v>
      </c>
      <c r="D35" s="175" t="s">
        <v>1102</v>
      </c>
      <c r="E35" s="179" t="s">
        <v>1770</v>
      </c>
      <c r="F35" s="175"/>
      <c r="G35" s="175"/>
      <c r="H35" s="201"/>
      <c r="I35" s="202" t="s">
        <v>1099</v>
      </c>
    </row>
    <row r="36" spans="1:9" ht="26" x14ac:dyDescent="0.35">
      <c r="A36" s="178" t="s">
        <v>1696</v>
      </c>
      <c r="B36" s="175" t="s">
        <v>1764</v>
      </c>
      <c r="C36" s="175">
        <v>4</v>
      </c>
      <c r="D36" s="175" t="s">
        <v>1102</v>
      </c>
      <c r="E36" s="179" t="s">
        <v>1771</v>
      </c>
      <c r="F36" s="175"/>
      <c r="G36" s="175"/>
      <c r="H36" s="201"/>
      <c r="I36" s="202" t="s">
        <v>1099</v>
      </c>
    </row>
    <row r="37" spans="1:9" ht="39" x14ac:dyDescent="0.35">
      <c r="A37" s="178" t="s">
        <v>1696</v>
      </c>
      <c r="B37" s="175" t="s">
        <v>1772</v>
      </c>
      <c r="C37" s="175">
        <v>1</v>
      </c>
      <c r="D37" s="175" t="s">
        <v>1102</v>
      </c>
      <c r="E37" s="179" t="s">
        <v>1773</v>
      </c>
      <c r="F37" s="185" t="s">
        <v>547</v>
      </c>
      <c r="G37" s="185" t="s">
        <v>548</v>
      </c>
      <c r="H37" s="208" t="s">
        <v>549</v>
      </c>
      <c r="I37" s="204" t="s">
        <v>1774</v>
      </c>
    </row>
    <row r="38" spans="1:9" ht="26" x14ac:dyDescent="0.35">
      <c r="A38" s="178" t="s">
        <v>1696</v>
      </c>
      <c r="B38" s="175" t="s">
        <v>1772</v>
      </c>
      <c r="C38" s="175">
        <v>2</v>
      </c>
      <c r="D38" s="175" t="s">
        <v>1102</v>
      </c>
      <c r="E38" s="179" t="s">
        <v>1775</v>
      </c>
      <c r="F38" s="185" t="s">
        <v>550</v>
      </c>
      <c r="G38" s="185" t="s">
        <v>551</v>
      </c>
      <c r="H38" s="208" t="s">
        <v>552</v>
      </c>
      <c r="I38" s="203"/>
    </row>
    <row r="39" spans="1:9" ht="104" x14ac:dyDescent="0.35">
      <c r="A39" s="178" t="s">
        <v>1776</v>
      </c>
      <c r="B39" s="175" t="s">
        <v>1777</v>
      </c>
      <c r="C39" s="175">
        <v>1</v>
      </c>
      <c r="D39" s="175" t="s">
        <v>1089</v>
      </c>
      <c r="E39" s="179" t="s">
        <v>1778</v>
      </c>
      <c r="F39" s="175"/>
      <c r="G39" s="175"/>
      <c r="H39" s="201"/>
      <c r="I39" s="180" t="s">
        <v>1779</v>
      </c>
    </row>
    <row r="40" spans="1:9" x14ac:dyDescent="0.35">
      <c r="A40" s="178" t="s">
        <v>1776</v>
      </c>
      <c r="B40" s="175" t="s">
        <v>1777</v>
      </c>
      <c r="C40" s="175">
        <v>2</v>
      </c>
      <c r="D40" s="175" t="s">
        <v>1089</v>
      </c>
      <c r="E40" s="179" t="s">
        <v>1780</v>
      </c>
      <c r="F40" s="175">
        <v>1.32</v>
      </c>
      <c r="G40" s="175">
        <v>1.32</v>
      </c>
      <c r="H40" s="190" t="s">
        <v>1781</v>
      </c>
      <c r="I40" s="203"/>
    </row>
    <row r="41" spans="1:9" ht="26" x14ac:dyDescent="0.35">
      <c r="A41" s="178" t="s">
        <v>1776</v>
      </c>
      <c r="B41" s="175" t="s">
        <v>1777</v>
      </c>
      <c r="C41" s="175">
        <v>3</v>
      </c>
      <c r="D41" s="175" t="s">
        <v>1089</v>
      </c>
      <c r="E41" s="179" t="s">
        <v>1782</v>
      </c>
      <c r="F41" s="175">
        <v>1.33</v>
      </c>
      <c r="G41" s="175">
        <v>1.33</v>
      </c>
      <c r="H41" s="190" t="s">
        <v>1781</v>
      </c>
      <c r="I41" s="203"/>
    </row>
    <row r="42" spans="1:9" ht="26" x14ac:dyDescent="0.35">
      <c r="A42" s="178" t="s">
        <v>1776</v>
      </c>
      <c r="B42" s="175" t="s">
        <v>1777</v>
      </c>
      <c r="C42" s="175">
        <v>4</v>
      </c>
      <c r="D42" s="175" t="s">
        <v>1089</v>
      </c>
      <c r="E42" s="179" t="s">
        <v>1783</v>
      </c>
      <c r="F42" s="175">
        <v>1.25</v>
      </c>
      <c r="G42" s="175">
        <v>1.25</v>
      </c>
      <c r="H42" s="190" t="s">
        <v>1784</v>
      </c>
      <c r="I42" s="203"/>
    </row>
    <row r="43" spans="1:9" ht="39" x14ac:dyDescent="0.35">
      <c r="A43" s="178" t="s">
        <v>1776</v>
      </c>
      <c r="B43" s="175" t="s">
        <v>1777</v>
      </c>
      <c r="C43" s="175">
        <v>5</v>
      </c>
      <c r="D43" s="175" t="s">
        <v>1102</v>
      </c>
      <c r="E43" s="179" t="s">
        <v>1785</v>
      </c>
      <c r="F43" s="175">
        <v>1.32</v>
      </c>
      <c r="G43" s="175">
        <v>1.32</v>
      </c>
      <c r="H43" s="205" t="s">
        <v>1781</v>
      </c>
      <c r="I43" s="204" t="s">
        <v>1786</v>
      </c>
    </row>
    <row r="44" spans="1:9" ht="52" x14ac:dyDescent="0.35">
      <c r="A44" s="178" t="s">
        <v>1776</v>
      </c>
      <c r="B44" s="175" t="s">
        <v>1777</v>
      </c>
      <c r="C44" s="175">
        <v>6</v>
      </c>
      <c r="D44" s="175" t="s">
        <v>1102</v>
      </c>
      <c r="E44" s="179" t="s">
        <v>1787</v>
      </c>
      <c r="F44" s="175" t="s">
        <v>1788</v>
      </c>
      <c r="G44" s="175" t="s">
        <v>1789</v>
      </c>
      <c r="H44" s="179" t="s">
        <v>1790</v>
      </c>
      <c r="I44" s="203"/>
    </row>
    <row r="45" spans="1:9" ht="52" x14ac:dyDescent="0.35">
      <c r="A45" s="178" t="s">
        <v>1776</v>
      </c>
      <c r="B45" s="175" t="s">
        <v>1777</v>
      </c>
      <c r="C45" s="175">
        <v>7</v>
      </c>
      <c r="D45" s="175" t="s">
        <v>1102</v>
      </c>
      <c r="E45" s="179" t="s">
        <v>1791</v>
      </c>
      <c r="F45" s="175" t="s">
        <v>1792</v>
      </c>
      <c r="G45" s="175" t="s">
        <v>1793</v>
      </c>
      <c r="H45" s="205" t="s">
        <v>1794</v>
      </c>
      <c r="I45" s="180" t="s">
        <v>1795</v>
      </c>
    </row>
    <row r="46" spans="1:9" ht="26" x14ac:dyDescent="0.35">
      <c r="A46" s="178" t="s">
        <v>1776</v>
      </c>
      <c r="B46" s="175" t="s">
        <v>1777</v>
      </c>
      <c r="C46" s="175">
        <v>8</v>
      </c>
      <c r="D46" s="175" t="s">
        <v>1102</v>
      </c>
      <c r="E46" s="179" t="s">
        <v>1796</v>
      </c>
      <c r="F46" s="175">
        <v>1.25</v>
      </c>
      <c r="G46" s="175">
        <v>1.25</v>
      </c>
      <c r="H46" s="205" t="s">
        <v>1784</v>
      </c>
      <c r="I46" s="203"/>
    </row>
    <row r="47" spans="1:9" ht="26" x14ac:dyDescent="0.35">
      <c r="A47" s="178" t="s">
        <v>1776</v>
      </c>
      <c r="B47" s="175" t="s">
        <v>1797</v>
      </c>
      <c r="C47" s="175">
        <v>1</v>
      </c>
      <c r="D47" s="175" t="s">
        <v>1089</v>
      </c>
      <c r="E47" s="179" t="s">
        <v>1798</v>
      </c>
      <c r="F47" s="175">
        <v>1.1599999999999999</v>
      </c>
      <c r="G47" s="175">
        <v>1.1599999999999999</v>
      </c>
      <c r="H47" s="190" t="s">
        <v>1799</v>
      </c>
      <c r="I47" s="203"/>
    </row>
    <row r="48" spans="1:9" ht="26" x14ac:dyDescent="0.35">
      <c r="A48" s="178" t="s">
        <v>1776</v>
      </c>
      <c r="B48" s="175" t="s">
        <v>1797</v>
      </c>
      <c r="C48" s="175">
        <v>2</v>
      </c>
      <c r="D48" s="175" t="s">
        <v>1089</v>
      </c>
      <c r="E48" s="179" t="s">
        <v>1800</v>
      </c>
      <c r="F48" s="175">
        <v>1.28</v>
      </c>
      <c r="G48" s="175">
        <v>1.28</v>
      </c>
      <c r="H48" s="190" t="s">
        <v>497</v>
      </c>
      <c r="I48" s="203"/>
    </row>
    <row r="49" spans="1:9" ht="26" x14ac:dyDescent="0.35">
      <c r="A49" s="178" t="s">
        <v>1776</v>
      </c>
      <c r="B49" s="175" t="s">
        <v>1797</v>
      </c>
      <c r="C49" s="175">
        <v>3</v>
      </c>
      <c r="D49" s="175" t="s">
        <v>1089</v>
      </c>
      <c r="E49" s="179" t="s">
        <v>1801</v>
      </c>
      <c r="F49" s="175">
        <v>1.29</v>
      </c>
      <c r="G49" s="175">
        <v>1.29</v>
      </c>
      <c r="H49" s="190" t="s">
        <v>499</v>
      </c>
      <c r="I49" s="180" t="s">
        <v>1802</v>
      </c>
    </row>
    <row r="50" spans="1:9" ht="26" x14ac:dyDescent="0.35">
      <c r="A50" s="178" t="s">
        <v>1776</v>
      </c>
      <c r="B50" s="175" t="s">
        <v>1803</v>
      </c>
      <c r="C50" s="175">
        <v>1</v>
      </c>
      <c r="D50" s="175" t="s">
        <v>1089</v>
      </c>
      <c r="E50" s="179" t="s">
        <v>1804</v>
      </c>
      <c r="F50" s="185" t="s">
        <v>508</v>
      </c>
      <c r="G50" s="185" t="s">
        <v>508</v>
      </c>
      <c r="H50" s="208" t="s">
        <v>509</v>
      </c>
      <c r="I50" s="180" t="s">
        <v>1805</v>
      </c>
    </row>
    <row r="51" spans="1:9" ht="39" x14ac:dyDescent="0.35">
      <c r="A51" s="178" t="s">
        <v>1776</v>
      </c>
      <c r="B51" s="175" t="s">
        <v>1803</v>
      </c>
      <c r="C51" s="175">
        <v>2</v>
      </c>
      <c r="D51" s="175" t="s">
        <v>1102</v>
      </c>
      <c r="E51" s="179" t="s">
        <v>1806</v>
      </c>
      <c r="F51" s="175">
        <v>1.27</v>
      </c>
      <c r="G51" s="175">
        <v>1.27</v>
      </c>
      <c r="H51" s="190" t="s">
        <v>1807</v>
      </c>
      <c r="I51" s="204" t="s">
        <v>1808</v>
      </c>
    </row>
    <row r="52" spans="1:9" ht="39" x14ac:dyDescent="0.35">
      <c r="A52" s="178" t="s">
        <v>1776</v>
      </c>
      <c r="B52" s="175" t="s">
        <v>1803</v>
      </c>
      <c r="C52" s="175">
        <v>3</v>
      </c>
      <c r="D52" s="175" t="s">
        <v>1102</v>
      </c>
      <c r="E52" s="179" t="s">
        <v>1809</v>
      </c>
      <c r="F52" s="185" t="s">
        <v>508</v>
      </c>
      <c r="G52" s="185" t="s">
        <v>508</v>
      </c>
      <c r="H52" s="209" t="s">
        <v>509</v>
      </c>
      <c r="I52" s="180" t="s">
        <v>1810</v>
      </c>
    </row>
    <row r="53" spans="1:9" ht="26" x14ac:dyDescent="0.35">
      <c r="A53" s="178" t="s">
        <v>1776</v>
      </c>
      <c r="B53" s="175" t="s">
        <v>1803</v>
      </c>
      <c r="C53" s="175">
        <v>4</v>
      </c>
      <c r="D53" s="175" t="s">
        <v>1102</v>
      </c>
      <c r="E53" s="179" t="s">
        <v>1811</v>
      </c>
      <c r="F53" s="185" t="s">
        <v>510</v>
      </c>
      <c r="G53" s="185" t="s">
        <v>510</v>
      </c>
      <c r="H53" s="208" t="s">
        <v>1812</v>
      </c>
      <c r="I53" s="203"/>
    </row>
    <row r="54" spans="1:9" ht="26" x14ac:dyDescent="0.35">
      <c r="A54" s="178" t="s">
        <v>1776</v>
      </c>
      <c r="B54" s="175" t="s">
        <v>1803</v>
      </c>
      <c r="C54" s="175">
        <v>5</v>
      </c>
      <c r="D54" s="175" t="s">
        <v>1102</v>
      </c>
      <c r="E54" s="179" t="s">
        <v>1813</v>
      </c>
      <c r="F54" s="185" t="s">
        <v>510</v>
      </c>
      <c r="G54" s="185" t="s">
        <v>510</v>
      </c>
      <c r="H54" s="209" t="s">
        <v>1812</v>
      </c>
      <c r="I54" s="203"/>
    </row>
    <row r="55" spans="1:9" ht="26" x14ac:dyDescent="0.35">
      <c r="A55" s="178" t="s">
        <v>1776</v>
      </c>
      <c r="B55" s="175" t="s">
        <v>1803</v>
      </c>
      <c r="C55" s="175">
        <v>6</v>
      </c>
      <c r="D55" s="175" t="s">
        <v>1102</v>
      </c>
      <c r="E55" s="179" t="s">
        <v>1814</v>
      </c>
      <c r="F55" s="185" t="s">
        <v>627</v>
      </c>
      <c r="G55" s="185" t="s">
        <v>628</v>
      </c>
      <c r="H55" s="208" t="s">
        <v>629</v>
      </c>
      <c r="I55" s="180" t="s">
        <v>1815</v>
      </c>
    </row>
    <row r="56" spans="1:9" ht="26" x14ac:dyDescent="0.35">
      <c r="A56" s="178" t="s">
        <v>1776</v>
      </c>
      <c r="B56" s="175" t="s">
        <v>1803</v>
      </c>
      <c r="C56" s="175">
        <v>7</v>
      </c>
      <c r="D56" s="175" t="s">
        <v>1102</v>
      </c>
      <c r="E56" s="179" t="s">
        <v>1816</v>
      </c>
      <c r="F56" s="175">
        <v>1.33</v>
      </c>
      <c r="G56" s="175">
        <v>1.33</v>
      </c>
      <c r="H56" s="190" t="s">
        <v>507</v>
      </c>
      <c r="I56" s="203"/>
    </row>
    <row r="57" spans="1:9" ht="26" x14ac:dyDescent="0.35">
      <c r="A57" s="178" t="s">
        <v>1776</v>
      </c>
      <c r="B57" s="175" t="s">
        <v>1803</v>
      </c>
      <c r="C57" s="175">
        <v>8</v>
      </c>
      <c r="D57" s="175" t="s">
        <v>1102</v>
      </c>
      <c r="E57" s="179" t="s">
        <v>1817</v>
      </c>
      <c r="F57" s="184">
        <v>1.3</v>
      </c>
      <c r="G57" s="184">
        <v>1.3</v>
      </c>
      <c r="H57" s="210" t="s">
        <v>501</v>
      </c>
      <c r="I57" s="180" t="s">
        <v>1818</v>
      </c>
    </row>
    <row r="58" spans="1:9" ht="39" x14ac:dyDescent="0.35">
      <c r="A58" s="178" t="s">
        <v>1819</v>
      </c>
      <c r="B58" s="175" t="s">
        <v>1820</v>
      </c>
      <c r="C58" s="175">
        <v>1</v>
      </c>
      <c r="D58" s="175" t="s">
        <v>1089</v>
      </c>
      <c r="E58" s="179" t="s">
        <v>1821</v>
      </c>
      <c r="F58" s="185" t="s">
        <v>556</v>
      </c>
      <c r="G58" s="185" t="s">
        <v>557</v>
      </c>
      <c r="H58" s="208" t="s">
        <v>558</v>
      </c>
      <c r="I58" s="204" t="s">
        <v>1822</v>
      </c>
    </row>
    <row r="59" spans="1:9" ht="52" x14ac:dyDescent="0.35">
      <c r="A59" s="178" t="s">
        <v>1819</v>
      </c>
      <c r="B59" s="175" t="s">
        <v>1820</v>
      </c>
      <c r="C59" s="175">
        <v>2</v>
      </c>
      <c r="D59" s="175" t="s">
        <v>1089</v>
      </c>
      <c r="E59" s="179" t="s">
        <v>1823</v>
      </c>
      <c r="F59" s="185" t="s">
        <v>1824</v>
      </c>
      <c r="G59" s="185" t="s">
        <v>1825</v>
      </c>
      <c r="H59" s="208" t="s">
        <v>1826</v>
      </c>
      <c r="I59" s="203"/>
    </row>
    <row r="60" spans="1:9" ht="52" x14ac:dyDescent="0.35">
      <c r="A60" s="178" t="s">
        <v>1819</v>
      </c>
      <c r="B60" s="175" t="s">
        <v>1820</v>
      </c>
      <c r="C60" s="175">
        <v>3</v>
      </c>
      <c r="D60" s="175" t="s">
        <v>1089</v>
      </c>
      <c r="E60" s="179" t="s">
        <v>1827</v>
      </c>
      <c r="F60" s="185" t="s">
        <v>562</v>
      </c>
      <c r="G60" s="185" t="s">
        <v>563</v>
      </c>
      <c r="H60" s="209" t="s">
        <v>564</v>
      </c>
      <c r="I60" s="180" t="s">
        <v>1828</v>
      </c>
    </row>
    <row r="61" spans="1:9" ht="26" x14ac:dyDescent="0.35">
      <c r="A61" s="178" t="s">
        <v>1819</v>
      </c>
      <c r="B61" s="175" t="s">
        <v>1820</v>
      </c>
      <c r="C61" s="175">
        <v>4</v>
      </c>
      <c r="D61" s="175" t="s">
        <v>1089</v>
      </c>
      <c r="E61" s="179" t="s">
        <v>1829</v>
      </c>
      <c r="F61" s="185" t="s">
        <v>559</v>
      </c>
      <c r="G61" s="185" t="s">
        <v>557</v>
      </c>
      <c r="H61" s="208" t="s">
        <v>1830</v>
      </c>
      <c r="I61" s="180" t="s">
        <v>1831</v>
      </c>
    </row>
    <row r="62" spans="1:9" ht="39" x14ac:dyDescent="0.35">
      <c r="A62" s="178" t="s">
        <v>1819</v>
      </c>
      <c r="B62" s="175" t="s">
        <v>1820</v>
      </c>
      <c r="C62" s="175">
        <v>5</v>
      </c>
      <c r="D62" s="175" t="s">
        <v>1089</v>
      </c>
      <c r="E62" s="179" t="s">
        <v>1832</v>
      </c>
      <c r="F62" s="175"/>
      <c r="G62" s="175"/>
      <c r="H62" s="201"/>
      <c r="I62" s="180" t="s">
        <v>1833</v>
      </c>
    </row>
    <row r="63" spans="1:9" ht="39" x14ac:dyDescent="0.35">
      <c r="A63" s="178" t="s">
        <v>1819</v>
      </c>
      <c r="B63" s="175" t="s">
        <v>1820</v>
      </c>
      <c r="C63" s="175">
        <v>6</v>
      </c>
      <c r="D63" s="175" t="s">
        <v>1089</v>
      </c>
      <c r="E63" s="179" t="s">
        <v>1834</v>
      </c>
      <c r="F63" s="175"/>
      <c r="G63" s="175"/>
      <c r="H63" s="201"/>
      <c r="I63" s="180" t="s">
        <v>1835</v>
      </c>
    </row>
    <row r="64" spans="1:9" x14ac:dyDescent="0.35">
      <c r="A64" s="178" t="s">
        <v>1819</v>
      </c>
      <c r="B64" s="175" t="s">
        <v>1820</v>
      </c>
      <c r="C64" s="175">
        <v>7</v>
      </c>
      <c r="D64" s="175" t="s">
        <v>1089</v>
      </c>
      <c r="E64" s="179" t="s">
        <v>1836</v>
      </c>
      <c r="F64" s="175"/>
      <c r="G64" s="175"/>
      <c r="H64" s="201"/>
      <c r="I64" s="202" t="s">
        <v>1099</v>
      </c>
    </row>
    <row r="65" spans="1:9" ht="26" x14ac:dyDescent="0.35">
      <c r="A65" s="178" t="s">
        <v>1819</v>
      </c>
      <c r="B65" s="175" t="s">
        <v>1820</v>
      </c>
      <c r="C65" s="175">
        <v>8</v>
      </c>
      <c r="D65" s="175" t="s">
        <v>1102</v>
      </c>
      <c r="E65" s="179" t="s">
        <v>1837</v>
      </c>
      <c r="F65" s="185" t="s">
        <v>556</v>
      </c>
      <c r="G65" s="185" t="s">
        <v>557</v>
      </c>
      <c r="H65" s="209" t="s">
        <v>561</v>
      </c>
      <c r="I65" s="203"/>
    </row>
    <row r="66" spans="1:9" ht="39" x14ac:dyDescent="0.35">
      <c r="A66" s="178" t="s">
        <v>1819</v>
      </c>
      <c r="B66" s="175" t="s">
        <v>1820</v>
      </c>
      <c r="C66" s="175">
        <v>9</v>
      </c>
      <c r="D66" s="175" t="s">
        <v>1102</v>
      </c>
      <c r="E66" s="179" t="s">
        <v>1838</v>
      </c>
      <c r="F66" s="185" t="s">
        <v>562</v>
      </c>
      <c r="G66" s="185" t="s">
        <v>563</v>
      </c>
      <c r="H66" s="209" t="s">
        <v>564</v>
      </c>
      <c r="I66" s="180" t="s">
        <v>1839</v>
      </c>
    </row>
    <row r="67" spans="1:9" ht="39" x14ac:dyDescent="0.35">
      <c r="A67" s="178" t="s">
        <v>1819</v>
      </c>
      <c r="B67" s="175" t="s">
        <v>1820</v>
      </c>
      <c r="C67" s="175">
        <v>10</v>
      </c>
      <c r="D67" s="175" t="s">
        <v>1102</v>
      </c>
      <c r="E67" s="179" t="s">
        <v>1840</v>
      </c>
      <c r="F67" s="185" t="s">
        <v>562</v>
      </c>
      <c r="G67" s="185" t="s">
        <v>563</v>
      </c>
      <c r="H67" s="209" t="s">
        <v>1841</v>
      </c>
      <c r="I67" s="180" t="s">
        <v>1842</v>
      </c>
    </row>
    <row r="68" spans="1:9" ht="26" x14ac:dyDescent="0.35">
      <c r="A68" s="178" t="s">
        <v>1819</v>
      </c>
      <c r="B68" s="175" t="s">
        <v>1820</v>
      </c>
      <c r="C68" s="175">
        <v>11</v>
      </c>
      <c r="D68" s="175" t="s">
        <v>1102</v>
      </c>
      <c r="E68" s="179" t="s">
        <v>1843</v>
      </c>
      <c r="F68" s="185" t="s">
        <v>565</v>
      </c>
      <c r="G68" s="185" t="s">
        <v>566</v>
      </c>
      <c r="H68" s="208" t="s">
        <v>1844</v>
      </c>
      <c r="I68" s="203"/>
    </row>
    <row r="69" spans="1:9" ht="26" x14ac:dyDescent="0.35">
      <c r="A69" s="178" t="s">
        <v>1819</v>
      </c>
      <c r="B69" s="175" t="s">
        <v>1845</v>
      </c>
      <c r="C69" s="175">
        <v>1</v>
      </c>
      <c r="D69" s="175" t="s">
        <v>1089</v>
      </c>
      <c r="E69" s="179" t="s">
        <v>1846</v>
      </c>
      <c r="F69" s="175"/>
      <c r="G69" s="175"/>
      <c r="H69" s="201"/>
      <c r="I69" s="202" t="s">
        <v>1099</v>
      </c>
    </row>
    <row r="70" spans="1:9" ht="26" x14ac:dyDescent="0.35">
      <c r="A70" s="178" t="s">
        <v>1819</v>
      </c>
      <c r="B70" s="175" t="s">
        <v>1845</v>
      </c>
      <c r="C70" s="175">
        <v>2</v>
      </c>
      <c r="D70" s="175" t="s">
        <v>1102</v>
      </c>
      <c r="E70" s="179" t="s">
        <v>1847</v>
      </c>
      <c r="F70" s="175"/>
      <c r="G70" s="175"/>
      <c r="H70" s="201"/>
      <c r="I70" s="202" t="s">
        <v>1099</v>
      </c>
    </row>
    <row r="71" spans="1:9" ht="26" x14ac:dyDescent="0.35">
      <c r="A71" s="178" t="s">
        <v>1848</v>
      </c>
      <c r="B71" s="175" t="s">
        <v>1849</v>
      </c>
      <c r="C71" s="175">
        <v>1</v>
      </c>
      <c r="D71" s="175" t="s">
        <v>1089</v>
      </c>
      <c r="E71" s="179" t="s">
        <v>1850</v>
      </c>
      <c r="F71" s="175">
        <v>3.1</v>
      </c>
      <c r="G71" s="175">
        <v>3.1</v>
      </c>
      <c r="H71" s="190" t="s">
        <v>1851</v>
      </c>
      <c r="I71" s="203"/>
    </row>
    <row r="72" spans="1:9" ht="26" x14ac:dyDescent="0.35">
      <c r="A72" s="178" t="s">
        <v>1848</v>
      </c>
      <c r="B72" s="175" t="s">
        <v>1849</v>
      </c>
      <c r="C72" s="175">
        <v>2</v>
      </c>
      <c r="D72" s="175" t="s">
        <v>1089</v>
      </c>
      <c r="E72" s="179" t="s">
        <v>1852</v>
      </c>
      <c r="F72" s="175">
        <v>3.1</v>
      </c>
      <c r="G72" s="175">
        <v>3.1</v>
      </c>
      <c r="H72" s="190" t="s">
        <v>1851</v>
      </c>
      <c r="I72" s="203"/>
    </row>
    <row r="73" spans="1:9" ht="26" x14ac:dyDescent="0.35">
      <c r="A73" s="178" t="s">
        <v>1848</v>
      </c>
      <c r="B73" s="175" t="s">
        <v>1849</v>
      </c>
      <c r="C73" s="175">
        <v>3</v>
      </c>
      <c r="D73" s="175" t="s">
        <v>1089</v>
      </c>
      <c r="E73" s="179" t="s">
        <v>1853</v>
      </c>
      <c r="F73" s="185" t="s">
        <v>663</v>
      </c>
      <c r="G73" s="185" t="s">
        <v>663</v>
      </c>
      <c r="H73" s="208" t="s">
        <v>1854</v>
      </c>
      <c r="I73" s="203"/>
    </row>
    <row r="74" spans="1:9" ht="39" x14ac:dyDescent="0.35">
      <c r="A74" s="178" t="s">
        <v>1848</v>
      </c>
      <c r="B74" s="175" t="s">
        <v>1849</v>
      </c>
      <c r="C74" s="175">
        <v>4</v>
      </c>
      <c r="D74" s="175" t="s">
        <v>1102</v>
      </c>
      <c r="E74" s="179" t="s">
        <v>1855</v>
      </c>
      <c r="F74" s="175" t="s">
        <v>1856</v>
      </c>
      <c r="G74" s="175" t="s">
        <v>1856</v>
      </c>
      <c r="H74" s="190" t="s">
        <v>1857</v>
      </c>
      <c r="I74" s="180" t="s">
        <v>1858</v>
      </c>
    </row>
    <row r="75" spans="1:9" ht="26" x14ac:dyDescent="0.35">
      <c r="A75" s="178" t="s">
        <v>1848</v>
      </c>
      <c r="B75" s="175" t="s">
        <v>1849</v>
      </c>
      <c r="C75" s="175">
        <v>5</v>
      </c>
      <c r="D75" s="175" t="s">
        <v>1102</v>
      </c>
      <c r="E75" s="179" t="s">
        <v>1859</v>
      </c>
      <c r="F75" s="175">
        <v>3.13</v>
      </c>
      <c r="G75" s="175">
        <v>7.5</v>
      </c>
      <c r="H75" s="190" t="s">
        <v>679</v>
      </c>
      <c r="I75" s="204" t="s">
        <v>1860</v>
      </c>
    </row>
    <row r="76" spans="1:9" ht="26" x14ac:dyDescent="0.35">
      <c r="A76" s="178" t="s">
        <v>1848</v>
      </c>
      <c r="B76" s="175" t="s">
        <v>1849</v>
      </c>
      <c r="C76" s="175">
        <v>6</v>
      </c>
      <c r="D76" s="175" t="s">
        <v>1102</v>
      </c>
      <c r="E76" s="179" t="s">
        <v>1861</v>
      </c>
      <c r="F76" s="185" t="s">
        <v>680</v>
      </c>
      <c r="G76" s="185" t="s">
        <v>681</v>
      </c>
      <c r="H76" s="208" t="s">
        <v>682</v>
      </c>
      <c r="I76" s="203"/>
    </row>
    <row r="77" spans="1:9" ht="26" x14ac:dyDescent="0.35">
      <c r="A77" s="178" t="s">
        <v>1848</v>
      </c>
      <c r="B77" s="175" t="s">
        <v>1849</v>
      </c>
      <c r="C77" s="175">
        <v>7</v>
      </c>
      <c r="D77" s="175" t="s">
        <v>1102</v>
      </c>
      <c r="E77" s="179" t="s">
        <v>1862</v>
      </c>
      <c r="F77" s="185" t="s">
        <v>665</v>
      </c>
      <c r="G77" s="185" t="s">
        <v>665</v>
      </c>
      <c r="H77" s="208" t="s">
        <v>666</v>
      </c>
      <c r="I77" s="203"/>
    </row>
    <row r="78" spans="1:9" ht="26" x14ac:dyDescent="0.35">
      <c r="A78" s="178" t="s">
        <v>1848</v>
      </c>
      <c r="B78" s="175" t="s">
        <v>1849</v>
      </c>
      <c r="C78" s="175">
        <v>8</v>
      </c>
      <c r="D78" s="175" t="s">
        <v>1102</v>
      </c>
      <c r="E78" s="179" t="s">
        <v>1863</v>
      </c>
      <c r="F78" s="185" t="s">
        <v>667</v>
      </c>
      <c r="G78" s="185" t="s">
        <v>667</v>
      </c>
      <c r="H78" s="208" t="s">
        <v>668</v>
      </c>
      <c r="I78" s="203"/>
    </row>
    <row r="79" spans="1:9" ht="52" x14ac:dyDescent="0.35">
      <c r="A79" s="178" t="s">
        <v>1864</v>
      </c>
      <c r="B79" s="175" t="s">
        <v>1865</v>
      </c>
      <c r="C79" s="175">
        <v>1</v>
      </c>
      <c r="D79" s="175" t="s">
        <v>1089</v>
      </c>
      <c r="E79" s="179" t="s">
        <v>1866</v>
      </c>
      <c r="F79" s="175"/>
      <c r="G79" s="175"/>
      <c r="H79" s="201"/>
      <c r="I79" s="180" t="s">
        <v>1867</v>
      </c>
    </row>
    <row r="80" spans="1:9" ht="39" x14ac:dyDescent="0.35">
      <c r="A80" s="178" t="s">
        <v>1864</v>
      </c>
      <c r="B80" s="175" t="s">
        <v>1868</v>
      </c>
      <c r="C80" s="175">
        <v>1</v>
      </c>
      <c r="D80" s="175" t="s">
        <v>1089</v>
      </c>
      <c r="E80" s="179" t="s">
        <v>1869</v>
      </c>
      <c r="F80" s="184">
        <v>3.1</v>
      </c>
      <c r="G80" s="175">
        <v>7.2</v>
      </c>
      <c r="H80" s="190" t="s">
        <v>673</v>
      </c>
      <c r="I80" s="203"/>
    </row>
    <row r="81" spans="1:9" ht="26" x14ac:dyDescent="0.35">
      <c r="A81" s="178" t="s">
        <v>1864</v>
      </c>
      <c r="B81" s="175" t="s">
        <v>1868</v>
      </c>
      <c r="C81" s="175">
        <v>2</v>
      </c>
      <c r="D81" s="175" t="s">
        <v>1089</v>
      </c>
      <c r="E81" s="179" t="s">
        <v>1870</v>
      </c>
      <c r="F81" s="175">
        <v>3.12</v>
      </c>
      <c r="G81" s="175">
        <v>7.4</v>
      </c>
      <c r="H81" s="190" t="s">
        <v>677</v>
      </c>
      <c r="I81" s="203"/>
    </row>
    <row r="82" spans="1:9" ht="52" x14ac:dyDescent="0.35">
      <c r="A82" s="178" t="s">
        <v>1864</v>
      </c>
      <c r="B82" s="175" t="s">
        <v>1868</v>
      </c>
      <c r="C82" s="175">
        <v>3</v>
      </c>
      <c r="D82" s="175" t="s">
        <v>1089</v>
      </c>
      <c r="E82" s="179" t="s">
        <v>1871</v>
      </c>
      <c r="F82" s="175" t="s">
        <v>1872</v>
      </c>
      <c r="G82" s="175" t="s">
        <v>1873</v>
      </c>
      <c r="H82" s="211" t="s">
        <v>1874</v>
      </c>
      <c r="I82" s="204" t="s">
        <v>1875</v>
      </c>
    </row>
    <row r="83" spans="1:9" ht="52" x14ac:dyDescent="0.35">
      <c r="A83" s="178" t="s">
        <v>1864</v>
      </c>
      <c r="B83" s="175" t="s">
        <v>1868</v>
      </c>
      <c r="C83" s="175">
        <v>4</v>
      </c>
      <c r="D83" s="175" t="s">
        <v>1089</v>
      </c>
      <c r="E83" s="179" t="s">
        <v>1876</v>
      </c>
      <c r="F83" s="175" t="s">
        <v>1877</v>
      </c>
      <c r="G83" s="175" t="s">
        <v>1878</v>
      </c>
      <c r="H83" s="211" t="s">
        <v>1874</v>
      </c>
      <c r="I83" s="203"/>
    </row>
    <row r="84" spans="1:9" ht="26" x14ac:dyDescent="0.35">
      <c r="A84" s="178" t="s">
        <v>1864</v>
      </c>
      <c r="B84" s="175" t="s">
        <v>1868</v>
      </c>
      <c r="C84" s="175">
        <v>5</v>
      </c>
      <c r="D84" s="175" t="s">
        <v>1102</v>
      </c>
      <c r="E84" s="179" t="s">
        <v>1879</v>
      </c>
      <c r="F84" s="175">
        <v>3.11</v>
      </c>
      <c r="G84" s="175">
        <v>7.3</v>
      </c>
      <c r="H84" s="190" t="s">
        <v>675</v>
      </c>
      <c r="I84" s="203"/>
    </row>
    <row r="85" spans="1:9" ht="39" x14ac:dyDescent="0.35">
      <c r="A85" s="178" t="s">
        <v>1864</v>
      </c>
      <c r="B85" s="175" t="s">
        <v>1868</v>
      </c>
      <c r="C85" s="175">
        <v>6</v>
      </c>
      <c r="D85" s="175" t="s">
        <v>1102</v>
      </c>
      <c r="E85" s="179" t="s">
        <v>1880</v>
      </c>
      <c r="F85" s="175">
        <v>3.11</v>
      </c>
      <c r="G85" s="175">
        <v>7.3</v>
      </c>
      <c r="H85" s="190" t="s">
        <v>675</v>
      </c>
      <c r="I85" s="203"/>
    </row>
    <row r="86" spans="1:9" x14ac:dyDescent="0.35">
      <c r="A86" s="178" t="s">
        <v>1864</v>
      </c>
      <c r="B86" s="175" t="s">
        <v>1868</v>
      </c>
      <c r="C86" s="175">
        <v>7</v>
      </c>
      <c r="D86" s="175" t="s">
        <v>1102</v>
      </c>
      <c r="E86" s="179" t="s">
        <v>1881</v>
      </c>
      <c r="F86" s="175">
        <v>3.13</v>
      </c>
      <c r="G86" s="175">
        <v>7.5</v>
      </c>
      <c r="H86" s="179" t="s">
        <v>679</v>
      </c>
      <c r="I86" s="203"/>
    </row>
    <row r="87" spans="1:9" ht="52" x14ac:dyDescent="0.35">
      <c r="A87" s="178" t="s">
        <v>1864</v>
      </c>
      <c r="B87" s="175" t="s">
        <v>1868</v>
      </c>
      <c r="C87" s="175">
        <v>8</v>
      </c>
      <c r="D87" s="175" t="s">
        <v>1102</v>
      </c>
      <c r="E87" s="179" t="s">
        <v>1882</v>
      </c>
      <c r="F87" s="175" t="s">
        <v>1877</v>
      </c>
      <c r="G87" s="175" t="s">
        <v>1878</v>
      </c>
      <c r="H87" s="211" t="s">
        <v>1883</v>
      </c>
      <c r="I87" s="180" t="s">
        <v>1884</v>
      </c>
    </row>
    <row r="88" spans="1:9" ht="26" x14ac:dyDescent="0.35">
      <c r="A88" s="178" t="s">
        <v>1864</v>
      </c>
      <c r="B88" s="175" t="s">
        <v>1885</v>
      </c>
      <c r="C88" s="175">
        <v>1</v>
      </c>
      <c r="D88" s="175" t="s">
        <v>1089</v>
      </c>
      <c r="E88" s="179" t="s">
        <v>1886</v>
      </c>
      <c r="F88" s="175">
        <v>3.17</v>
      </c>
      <c r="G88" s="175">
        <v>7.9</v>
      </c>
      <c r="H88" s="190" t="s">
        <v>1887</v>
      </c>
      <c r="I88" s="203"/>
    </row>
    <row r="89" spans="1:9" ht="39" x14ac:dyDescent="0.35">
      <c r="A89" s="178" t="s">
        <v>1864</v>
      </c>
      <c r="B89" s="175" t="s">
        <v>1885</v>
      </c>
      <c r="C89" s="175">
        <v>2</v>
      </c>
      <c r="D89" s="175" t="s">
        <v>1089</v>
      </c>
      <c r="E89" s="179" t="s">
        <v>1888</v>
      </c>
      <c r="F89" s="175">
        <v>3.18</v>
      </c>
      <c r="G89" s="175">
        <v>7.1</v>
      </c>
      <c r="H89" s="190" t="s">
        <v>690</v>
      </c>
      <c r="I89" s="204" t="s">
        <v>1889</v>
      </c>
    </row>
    <row r="90" spans="1:9" ht="26" x14ac:dyDescent="0.35">
      <c r="A90" s="178" t="s">
        <v>1864</v>
      </c>
      <c r="B90" s="175" t="s">
        <v>1885</v>
      </c>
      <c r="C90" s="175">
        <v>3</v>
      </c>
      <c r="D90" s="175" t="s">
        <v>1102</v>
      </c>
      <c r="E90" s="179" t="s">
        <v>1890</v>
      </c>
      <c r="F90" s="185" t="s">
        <v>694</v>
      </c>
      <c r="G90" s="185" t="s">
        <v>695</v>
      </c>
      <c r="H90" s="208" t="s">
        <v>1891</v>
      </c>
      <c r="I90" s="203"/>
    </row>
    <row r="91" spans="1:9" ht="78" x14ac:dyDescent="0.35">
      <c r="A91" s="178" t="s">
        <v>1864</v>
      </c>
      <c r="B91" s="175" t="s">
        <v>1885</v>
      </c>
      <c r="C91" s="175">
        <v>4</v>
      </c>
      <c r="D91" s="175" t="s">
        <v>1102</v>
      </c>
      <c r="E91" s="179" t="s">
        <v>1892</v>
      </c>
      <c r="F91" s="185" t="s">
        <v>1893</v>
      </c>
      <c r="G91" s="185" t="s">
        <v>1894</v>
      </c>
      <c r="H91" s="208" t="s">
        <v>1895</v>
      </c>
      <c r="I91" s="203"/>
    </row>
    <row r="92" spans="1:9" ht="26" x14ac:dyDescent="0.35">
      <c r="A92" s="178" t="s">
        <v>1864</v>
      </c>
      <c r="B92" s="175" t="s">
        <v>1885</v>
      </c>
      <c r="C92" s="175">
        <v>5</v>
      </c>
      <c r="D92" s="175" t="s">
        <v>1102</v>
      </c>
      <c r="E92" s="179" t="s">
        <v>1896</v>
      </c>
      <c r="F92" s="175"/>
      <c r="G92" s="175"/>
      <c r="H92" s="201"/>
      <c r="I92" s="202" t="s">
        <v>1099</v>
      </c>
    </row>
    <row r="93" spans="1:9" ht="26" x14ac:dyDescent="0.35">
      <c r="A93" s="178" t="s">
        <v>1864</v>
      </c>
      <c r="B93" s="175" t="s">
        <v>1885</v>
      </c>
      <c r="C93" s="175">
        <v>6</v>
      </c>
      <c r="D93" s="175" t="s">
        <v>1102</v>
      </c>
      <c r="E93" s="179" t="s">
        <v>1897</v>
      </c>
      <c r="F93" s="175"/>
      <c r="G93" s="175"/>
      <c r="H93" s="201"/>
      <c r="I93" s="202" t="s">
        <v>1099</v>
      </c>
    </row>
    <row r="94" spans="1:9" ht="26" x14ac:dyDescent="0.35">
      <c r="A94" s="178" t="s">
        <v>1864</v>
      </c>
      <c r="B94" s="175" t="s">
        <v>1885</v>
      </c>
      <c r="C94" s="175">
        <v>7</v>
      </c>
      <c r="D94" s="175" t="s">
        <v>1102</v>
      </c>
      <c r="E94" s="179" t="s">
        <v>1898</v>
      </c>
      <c r="F94" s="175"/>
      <c r="G94" s="175"/>
      <c r="H94" s="201"/>
      <c r="I94" s="202" t="s">
        <v>1099</v>
      </c>
    </row>
    <row r="95" spans="1:9" ht="26" x14ac:dyDescent="0.35">
      <c r="A95" s="178" t="s">
        <v>1864</v>
      </c>
      <c r="B95" s="175" t="s">
        <v>1885</v>
      </c>
      <c r="C95" s="175">
        <v>8</v>
      </c>
      <c r="D95" s="175" t="s">
        <v>1102</v>
      </c>
      <c r="E95" s="179" t="s">
        <v>1899</v>
      </c>
      <c r="F95" s="175"/>
      <c r="G95" s="175"/>
      <c r="H95" s="201"/>
      <c r="I95" s="202" t="s">
        <v>1099</v>
      </c>
    </row>
    <row r="96" spans="1:9" ht="26" x14ac:dyDescent="0.35">
      <c r="A96" s="178" t="s">
        <v>1864</v>
      </c>
      <c r="B96" s="175" t="s">
        <v>1885</v>
      </c>
      <c r="C96" s="175">
        <v>9</v>
      </c>
      <c r="D96" s="175" t="s">
        <v>1102</v>
      </c>
      <c r="E96" s="179" t="s">
        <v>1900</v>
      </c>
      <c r="F96" s="175"/>
      <c r="G96" s="175"/>
      <c r="H96" s="201"/>
      <c r="I96" s="202" t="s">
        <v>1099</v>
      </c>
    </row>
    <row r="97" spans="1:9" ht="26" x14ac:dyDescent="0.35">
      <c r="A97" s="178" t="s">
        <v>1864</v>
      </c>
      <c r="B97" s="175" t="s">
        <v>1885</v>
      </c>
      <c r="C97" s="175">
        <v>10</v>
      </c>
      <c r="D97" s="175" t="s">
        <v>1102</v>
      </c>
      <c r="E97" s="179" t="s">
        <v>1901</v>
      </c>
      <c r="F97" s="175"/>
      <c r="G97" s="175"/>
      <c r="H97" s="201"/>
      <c r="I97" s="202" t="s">
        <v>1099</v>
      </c>
    </row>
    <row r="98" spans="1:9" ht="26" x14ac:dyDescent="0.35">
      <c r="A98" s="178" t="s">
        <v>1864</v>
      </c>
      <c r="B98" s="175" t="s">
        <v>1885</v>
      </c>
      <c r="C98" s="175">
        <v>11</v>
      </c>
      <c r="D98" s="175" t="s">
        <v>1102</v>
      </c>
      <c r="E98" s="179" t="s">
        <v>1902</v>
      </c>
      <c r="F98" s="175"/>
      <c r="G98" s="175"/>
      <c r="H98" s="201"/>
      <c r="I98" s="202" t="s">
        <v>1099</v>
      </c>
    </row>
    <row r="99" spans="1:9" ht="39" x14ac:dyDescent="0.35">
      <c r="A99" s="178" t="s">
        <v>1864</v>
      </c>
      <c r="B99" s="175" t="s">
        <v>1903</v>
      </c>
      <c r="C99" s="175">
        <v>1</v>
      </c>
      <c r="D99" s="175" t="s">
        <v>1089</v>
      </c>
      <c r="E99" s="179" t="s">
        <v>1904</v>
      </c>
      <c r="F99" s="175"/>
      <c r="G99" s="175"/>
      <c r="H99" s="201"/>
      <c r="I99" s="180" t="s">
        <v>1905</v>
      </c>
    </row>
    <row r="100" spans="1:9" ht="26" x14ac:dyDescent="0.35">
      <c r="A100" s="178" t="s">
        <v>1864</v>
      </c>
      <c r="B100" s="175" t="s">
        <v>1903</v>
      </c>
      <c r="C100" s="175">
        <v>2</v>
      </c>
      <c r="D100" s="175" t="s">
        <v>1089</v>
      </c>
      <c r="E100" s="179" t="s">
        <v>1906</v>
      </c>
      <c r="F100" s="184">
        <v>2.2000000000000002</v>
      </c>
      <c r="G100" s="175">
        <v>2.6</v>
      </c>
      <c r="H100" s="190" t="s">
        <v>1907</v>
      </c>
      <c r="I100" s="203"/>
    </row>
    <row r="101" spans="1:9" ht="26" x14ac:dyDescent="0.35">
      <c r="A101" s="178" t="s">
        <v>1864</v>
      </c>
      <c r="B101" s="175" t="s">
        <v>1903</v>
      </c>
      <c r="C101" s="175">
        <v>3</v>
      </c>
      <c r="D101" s="175" t="s">
        <v>1089</v>
      </c>
      <c r="E101" s="179" t="s">
        <v>1908</v>
      </c>
      <c r="F101" s="184">
        <v>2.2000000000000002</v>
      </c>
      <c r="G101" s="175">
        <v>2.6</v>
      </c>
      <c r="H101" s="190" t="s">
        <v>1907</v>
      </c>
      <c r="I101" s="203"/>
    </row>
    <row r="102" spans="1:9" ht="26" x14ac:dyDescent="0.35">
      <c r="A102" s="178" t="s">
        <v>1864</v>
      </c>
      <c r="B102" s="175" t="s">
        <v>1903</v>
      </c>
      <c r="C102" s="175">
        <v>4</v>
      </c>
      <c r="D102" s="175" t="s">
        <v>1089</v>
      </c>
      <c r="E102" s="179" t="s">
        <v>1909</v>
      </c>
      <c r="F102" s="184">
        <v>2.2000000000000002</v>
      </c>
      <c r="G102" s="175">
        <v>2.6</v>
      </c>
      <c r="H102" s="190" t="s">
        <v>1907</v>
      </c>
      <c r="I102" s="203"/>
    </row>
    <row r="103" spans="1:9" ht="26" x14ac:dyDescent="0.35">
      <c r="A103" s="178" t="s">
        <v>1864</v>
      </c>
      <c r="B103" s="175" t="s">
        <v>1903</v>
      </c>
      <c r="C103" s="175">
        <v>5</v>
      </c>
      <c r="D103" s="175" t="s">
        <v>1089</v>
      </c>
      <c r="E103" s="179" t="s">
        <v>1910</v>
      </c>
      <c r="F103" s="184">
        <v>2.2000000000000002</v>
      </c>
      <c r="G103" s="175">
        <v>2.6</v>
      </c>
      <c r="H103" s="190" t="s">
        <v>1907</v>
      </c>
      <c r="I103" s="203"/>
    </row>
    <row r="104" spans="1:9" ht="26" x14ac:dyDescent="0.35">
      <c r="A104" s="178" t="s">
        <v>1864</v>
      </c>
      <c r="B104" s="175" t="s">
        <v>1903</v>
      </c>
      <c r="C104" s="175">
        <v>6</v>
      </c>
      <c r="D104" s="175" t="s">
        <v>1102</v>
      </c>
      <c r="E104" s="179" t="s">
        <v>1911</v>
      </c>
      <c r="F104" s="184">
        <v>2.2000000000000002</v>
      </c>
      <c r="G104" s="175">
        <v>2.6</v>
      </c>
      <c r="H104" s="205" t="s">
        <v>1907</v>
      </c>
      <c r="I104" s="180" t="s">
        <v>1912</v>
      </c>
    </row>
    <row r="105" spans="1:9" ht="26" x14ac:dyDescent="0.35">
      <c r="A105" s="178" t="s">
        <v>1864</v>
      </c>
      <c r="B105" s="175" t="s">
        <v>1903</v>
      </c>
      <c r="C105" s="175">
        <v>7</v>
      </c>
      <c r="D105" s="175" t="s">
        <v>1102</v>
      </c>
      <c r="E105" s="179" t="s">
        <v>1913</v>
      </c>
      <c r="F105" s="184">
        <v>2.2000000000000002</v>
      </c>
      <c r="G105" s="175">
        <v>2.6</v>
      </c>
      <c r="H105" s="205" t="s">
        <v>1907</v>
      </c>
      <c r="I105" s="180" t="s">
        <v>1912</v>
      </c>
    </row>
    <row r="106" spans="1:9" ht="26" x14ac:dyDescent="0.35">
      <c r="A106" s="178" t="s">
        <v>1864</v>
      </c>
      <c r="B106" s="175" t="s">
        <v>1903</v>
      </c>
      <c r="C106" s="175">
        <v>8</v>
      </c>
      <c r="D106" s="175" t="s">
        <v>1102</v>
      </c>
      <c r="E106" s="179" t="s">
        <v>1914</v>
      </c>
      <c r="F106" s="184">
        <v>2.2000000000000002</v>
      </c>
      <c r="G106" s="175">
        <v>2.6</v>
      </c>
      <c r="H106" s="205" t="s">
        <v>1907</v>
      </c>
      <c r="I106" s="203"/>
    </row>
    <row r="107" spans="1:9" ht="39" x14ac:dyDescent="0.35">
      <c r="A107" s="178" t="s">
        <v>1864</v>
      </c>
      <c r="B107" s="175" t="s">
        <v>1903</v>
      </c>
      <c r="C107" s="175">
        <v>9</v>
      </c>
      <c r="D107" s="175" t="s">
        <v>1102</v>
      </c>
      <c r="E107" s="179" t="s">
        <v>1915</v>
      </c>
      <c r="F107" s="175"/>
      <c r="G107" s="175"/>
      <c r="H107" s="201"/>
      <c r="I107" s="202" t="s">
        <v>1099</v>
      </c>
    </row>
    <row r="108" spans="1:9" ht="26" x14ac:dyDescent="0.35">
      <c r="A108" s="178" t="s">
        <v>1864</v>
      </c>
      <c r="B108" s="175" t="s">
        <v>1903</v>
      </c>
      <c r="C108" s="175">
        <v>10</v>
      </c>
      <c r="D108" s="175" t="s">
        <v>1102</v>
      </c>
      <c r="E108" s="179" t="s">
        <v>1916</v>
      </c>
      <c r="F108" s="175"/>
      <c r="G108" s="175"/>
      <c r="H108" s="201"/>
      <c r="I108" s="202" t="s">
        <v>1099</v>
      </c>
    </row>
    <row r="109" spans="1:9" ht="26" x14ac:dyDescent="0.35">
      <c r="A109" s="178" t="s">
        <v>1864</v>
      </c>
      <c r="B109" s="175" t="s">
        <v>1903</v>
      </c>
      <c r="C109" s="175">
        <v>11</v>
      </c>
      <c r="D109" s="175" t="s">
        <v>1102</v>
      </c>
      <c r="E109" s="179" t="s">
        <v>1917</v>
      </c>
      <c r="F109" s="184">
        <v>2.2000000000000002</v>
      </c>
      <c r="G109" s="175">
        <v>2.6</v>
      </c>
      <c r="H109" s="205" t="s">
        <v>1907</v>
      </c>
      <c r="I109" s="203"/>
    </row>
    <row r="110" spans="1:9" ht="26" x14ac:dyDescent="0.35">
      <c r="A110" s="178" t="s">
        <v>1864</v>
      </c>
      <c r="B110" s="175" t="s">
        <v>1903</v>
      </c>
      <c r="C110" s="175">
        <v>12</v>
      </c>
      <c r="D110" s="175" t="s">
        <v>1102</v>
      </c>
      <c r="E110" s="179" t="s">
        <v>1918</v>
      </c>
      <c r="F110" s="184">
        <v>2.2000000000000002</v>
      </c>
      <c r="G110" s="175">
        <v>2.6</v>
      </c>
      <c r="H110" s="205" t="s">
        <v>1907</v>
      </c>
      <c r="I110" s="203"/>
    </row>
    <row r="111" spans="1:9" ht="26" x14ac:dyDescent="0.35">
      <c r="A111" s="178" t="s">
        <v>1864</v>
      </c>
      <c r="B111" s="175" t="s">
        <v>1903</v>
      </c>
      <c r="C111" s="175">
        <v>13</v>
      </c>
      <c r="D111" s="175" t="s">
        <v>1102</v>
      </c>
      <c r="E111" s="179" t="s">
        <v>1919</v>
      </c>
      <c r="F111" s="184">
        <v>2.2000000000000002</v>
      </c>
      <c r="G111" s="175">
        <v>2.6</v>
      </c>
      <c r="H111" s="205" t="s">
        <v>1907</v>
      </c>
      <c r="I111" s="203"/>
    </row>
    <row r="112" spans="1:9" ht="39" x14ac:dyDescent="0.35">
      <c r="A112" s="178" t="s">
        <v>1920</v>
      </c>
      <c r="B112" s="175" t="s">
        <v>1921</v>
      </c>
      <c r="C112" s="175">
        <v>1</v>
      </c>
      <c r="D112" s="175" t="s">
        <v>1089</v>
      </c>
      <c r="E112" s="179" t="s">
        <v>1922</v>
      </c>
      <c r="F112" s="175">
        <v>2.37</v>
      </c>
      <c r="G112" s="175">
        <v>2.23</v>
      </c>
      <c r="H112" s="190" t="s">
        <v>633</v>
      </c>
      <c r="I112" s="180" t="s">
        <v>1923</v>
      </c>
    </row>
    <row r="113" spans="1:9" ht="26" x14ac:dyDescent="0.35">
      <c r="A113" s="178" t="s">
        <v>1920</v>
      </c>
      <c r="B113" s="175" t="s">
        <v>1921</v>
      </c>
      <c r="C113" s="175">
        <v>2</v>
      </c>
      <c r="D113" s="175" t="s">
        <v>1089</v>
      </c>
      <c r="E113" s="179" t="s">
        <v>1924</v>
      </c>
      <c r="F113" s="175">
        <v>2.2799999999999998</v>
      </c>
      <c r="G113" s="175">
        <v>2.14</v>
      </c>
      <c r="H113" s="190" t="s">
        <v>622</v>
      </c>
      <c r="I113" s="203"/>
    </row>
    <row r="114" spans="1:9" ht="26" x14ac:dyDescent="0.35">
      <c r="A114" s="178" t="s">
        <v>1920</v>
      </c>
      <c r="B114" s="175" t="s">
        <v>1921</v>
      </c>
      <c r="C114" s="175">
        <v>3</v>
      </c>
      <c r="D114" s="175" t="s">
        <v>1089</v>
      </c>
      <c r="E114" s="179" t="s">
        <v>1925</v>
      </c>
      <c r="F114" s="175">
        <v>2.38</v>
      </c>
      <c r="G114" s="175">
        <v>2.2400000000000002</v>
      </c>
      <c r="H114" s="190" t="s">
        <v>634</v>
      </c>
      <c r="I114" s="203"/>
    </row>
    <row r="115" spans="1:9" ht="39" x14ac:dyDescent="0.35">
      <c r="A115" s="178" t="s">
        <v>1920</v>
      </c>
      <c r="B115" s="175" t="s">
        <v>1921</v>
      </c>
      <c r="C115" s="175">
        <v>4</v>
      </c>
      <c r="D115" s="175" t="s">
        <v>1089</v>
      </c>
      <c r="E115" s="179" t="s">
        <v>1926</v>
      </c>
      <c r="F115" s="175">
        <v>2.37</v>
      </c>
      <c r="G115" s="175">
        <v>2.23</v>
      </c>
      <c r="H115" s="190" t="s">
        <v>1927</v>
      </c>
      <c r="I115" s="180" t="s">
        <v>1928</v>
      </c>
    </row>
    <row r="116" spans="1:9" ht="26" x14ac:dyDescent="0.35">
      <c r="A116" s="178" t="s">
        <v>1920</v>
      </c>
      <c r="B116" s="175" t="s">
        <v>1921</v>
      </c>
      <c r="C116" s="175">
        <v>5</v>
      </c>
      <c r="D116" s="175" t="s">
        <v>1089</v>
      </c>
      <c r="E116" s="179" t="s">
        <v>1929</v>
      </c>
      <c r="F116" s="175">
        <v>2.2799999999999998</v>
      </c>
      <c r="G116" s="175">
        <v>2.14</v>
      </c>
      <c r="H116" s="190" t="s">
        <v>1930</v>
      </c>
      <c r="I116" s="203"/>
    </row>
    <row r="117" spans="1:9" ht="26" x14ac:dyDescent="0.35">
      <c r="A117" s="178" t="s">
        <v>1920</v>
      </c>
      <c r="B117" s="175" t="s">
        <v>1921</v>
      </c>
      <c r="C117" s="175">
        <v>6</v>
      </c>
      <c r="D117" s="175" t="s">
        <v>1089</v>
      </c>
      <c r="E117" s="179" t="s">
        <v>1931</v>
      </c>
      <c r="F117" s="175">
        <v>2.31</v>
      </c>
      <c r="G117" s="175">
        <v>2.17</v>
      </c>
      <c r="H117" s="190" t="s">
        <v>1932</v>
      </c>
      <c r="I117" s="203"/>
    </row>
    <row r="118" spans="1:9" ht="39" x14ac:dyDescent="0.35">
      <c r="A118" s="178" t="s">
        <v>1920</v>
      </c>
      <c r="B118" s="175" t="s">
        <v>1921</v>
      </c>
      <c r="C118" s="175">
        <v>7</v>
      </c>
      <c r="D118" s="175" t="s">
        <v>1089</v>
      </c>
      <c r="E118" s="179" t="s">
        <v>1933</v>
      </c>
      <c r="F118" s="175" t="s">
        <v>1934</v>
      </c>
      <c r="G118" s="175" t="s">
        <v>1935</v>
      </c>
      <c r="H118" s="190" t="s">
        <v>1936</v>
      </c>
      <c r="I118" s="203"/>
    </row>
    <row r="119" spans="1:9" ht="26" x14ac:dyDescent="0.35">
      <c r="A119" s="178" t="s">
        <v>1920</v>
      </c>
      <c r="B119" s="175" t="s">
        <v>1921</v>
      </c>
      <c r="C119" s="175">
        <v>8</v>
      </c>
      <c r="D119" s="175" t="s">
        <v>1089</v>
      </c>
      <c r="E119" s="179" t="s">
        <v>1937</v>
      </c>
      <c r="F119" s="175">
        <v>2.3199999999999998</v>
      </c>
      <c r="G119" s="175">
        <v>2.1800000000000002</v>
      </c>
      <c r="H119" s="210" t="s">
        <v>626</v>
      </c>
      <c r="I119" s="180" t="s">
        <v>1938</v>
      </c>
    </row>
    <row r="120" spans="1:9" ht="26" x14ac:dyDescent="0.35">
      <c r="A120" s="178" t="s">
        <v>1920</v>
      </c>
      <c r="B120" s="175" t="s">
        <v>1921</v>
      </c>
      <c r="C120" s="175">
        <v>9</v>
      </c>
      <c r="D120" s="175" t="s">
        <v>1102</v>
      </c>
      <c r="E120" s="179" t="s">
        <v>1939</v>
      </c>
      <c r="F120" s="175">
        <v>2.36</v>
      </c>
      <c r="G120" s="175">
        <v>2.2200000000000002</v>
      </c>
      <c r="H120" s="190" t="s">
        <v>632</v>
      </c>
      <c r="I120" s="203"/>
    </row>
    <row r="121" spans="1:9" ht="26" x14ac:dyDescent="0.35">
      <c r="A121" s="178" t="s">
        <v>1920</v>
      </c>
      <c r="B121" s="175" t="s">
        <v>1921</v>
      </c>
      <c r="C121" s="175">
        <v>10</v>
      </c>
      <c r="D121" s="175" t="s">
        <v>1102</v>
      </c>
      <c r="E121" s="179" t="s">
        <v>1940</v>
      </c>
      <c r="F121" s="175"/>
      <c r="G121" s="175"/>
      <c r="H121" s="201"/>
      <c r="I121" s="202" t="s">
        <v>1099</v>
      </c>
    </row>
    <row r="122" spans="1:9" ht="26" x14ac:dyDescent="0.35">
      <c r="A122" s="178" t="s">
        <v>1920</v>
      </c>
      <c r="B122" s="175" t="s">
        <v>1921</v>
      </c>
      <c r="C122" s="175">
        <v>11</v>
      </c>
      <c r="D122" s="175" t="s">
        <v>1102</v>
      </c>
      <c r="E122" s="179" t="s">
        <v>1941</v>
      </c>
      <c r="F122" s="175"/>
      <c r="G122" s="175"/>
      <c r="H122" s="201"/>
      <c r="I122" s="202" t="s">
        <v>1099</v>
      </c>
    </row>
    <row r="123" spans="1:9" ht="26" x14ac:dyDescent="0.35">
      <c r="A123" s="178" t="s">
        <v>1920</v>
      </c>
      <c r="B123" s="175" t="s">
        <v>1921</v>
      </c>
      <c r="C123" s="175">
        <v>12</v>
      </c>
      <c r="D123" s="175" t="s">
        <v>1102</v>
      </c>
      <c r="E123" s="179" t="s">
        <v>1942</v>
      </c>
      <c r="F123" s="175"/>
      <c r="G123" s="175"/>
      <c r="H123" s="201"/>
      <c r="I123" s="202" t="s">
        <v>1099</v>
      </c>
    </row>
    <row r="124" spans="1:9" ht="26" x14ac:dyDescent="0.35">
      <c r="A124" s="178" t="s">
        <v>1920</v>
      </c>
      <c r="B124" s="175" t="s">
        <v>1943</v>
      </c>
      <c r="C124" s="175">
        <v>1</v>
      </c>
      <c r="D124" s="175" t="s">
        <v>1089</v>
      </c>
      <c r="E124" s="179" t="s">
        <v>1944</v>
      </c>
      <c r="F124" s="184">
        <v>1.2</v>
      </c>
      <c r="G124" s="184">
        <v>1.2</v>
      </c>
      <c r="H124" s="190" t="s">
        <v>481</v>
      </c>
      <c r="I124" s="180" t="s">
        <v>1945</v>
      </c>
    </row>
    <row r="125" spans="1:9" x14ac:dyDescent="0.35">
      <c r="A125" s="178" t="s">
        <v>1920</v>
      </c>
      <c r="B125" s="175" t="s">
        <v>1943</v>
      </c>
      <c r="C125" s="175">
        <v>2</v>
      </c>
      <c r="D125" s="175" t="s">
        <v>1102</v>
      </c>
      <c r="E125" s="179" t="s">
        <v>1946</v>
      </c>
      <c r="F125" s="175"/>
      <c r="G125" s="175"/>
      <c r="H125" s="201"/>
      <c r="I125" s="202" t="s">
        <v>1099</v>
      </c>
    </row>
    <row r="126" spans="1:9" x14ac:dyDescent="0.35">
      <c r="A126" s="178" t="s">
        <v>1920</v>
      </c>
      <c r="B126" s="175" t="s">
        <v>1943</v>
      </c>
      <c r="C126" s="175">
        <v>3</v>
      </c>
      <c r="D126" s="175" t="s">
        <v>1102</v>
      </c>
      <c r="E126" s="179" t="s">
        <v>1947</v>
      </c>
      <c r="F126" s="175"/>
      <c r="G126" s="175"/>
      <c r="H126" s="201"/>
      <c r="I126" s="202" t="s">
        <v>1099</v>
      </c>
    </row>
    <row r="127" spans="1:9" ht="52" x14ac:dyDescent="0.35">
      <c r="A127" s="178" t="s">
        <v>1920</v>
      </c>
      <c r="B127" s="175" t="s">
        <v>1948</v>
      </c>
      <c r="C127" s="175">
        <v>1</v>
      </c>
      <c r="D127" s="175" t="s">
        <v>1089</v>
      </c>
      <c r="E127" s="179" t="s">
        <v>1949</v>
      </c>
      <c r="F127" s="175" t="s">
        <v>1950</v>
      </c>
      <c r="G127" s="175" t="s">
        <v>1951</v>
      </c>
      <c r="H127" s="190" t="s">
        <v>1952</v>
      </c>
      <c r="I127" s="180" t="s">
        <v>1953</v>
      </c>
    </row>
    <row r="128" spans="1:9" ht="78" x14ac:dyDescent="0.35">
      <c r="A128" s="178" t="s">
        <v>1920</v>
      </c>
      <c r="B128" s="175" t="s">
        <v>1948</v>
      </c>
      <c r="C128" s="175">
        <v>2</v>
      </c>
      <c r="D128" s="175" t="s">
        <v>1089</v>
      </c>
      <c r="E128" s="179" t="s">
        <v>1954</v>
      </c>
      <c r="F128" s="175">
        <v>2.34</v>
      </c>
      <c r="G128" s="184">
        <v>2.2000000000000002</v>
      </c>
      <c r="H128" s="190" t="s">
        <v>1955</v>
      </c>
      <c r="I128" s="203"/>
    </row>
    <row r="129" spans="1:9" ht="91" x14ac:dyDescent="0.35">
      <c r="A129" s="178" t="s">
        <v>1920</v>
      </c>
      <c r="B129" s="175" t="s">
        <v>1948</v>
      </c>
      <c r="C129" s="175">
        <v>3</v>
      </c>
      <c r="D129" s="175" t="s">
        <v>1089</v>
      </c>
      <c r="E129" s="179" t="s">
        <v>1956</v>
      </c>
      <c r="F129" s="175"/>
      <c r="G129" s="175"/>
      <c r="H129" s="179"/>
      <c r="I129" s="204" t="s">
        <v>1957</v>
      </c>
    </row>
    <row r="130" spans="1:9" ht="26" x14ac:dyDescent="0.35">
      <c r="A130" s="178" t="s">
        <v>1920</v>
      </c>
      <c r="B130" s="175" t="s">
        <v>1948</v>
      </c>
      <c r="C130" s="175">
        <v>4</v>
      </c>
      <c r="D130" s="175" t="s">
        <v>1102</v>
      </c>
      <c r="E130" s="179" t="s">
        <v>1958</v>
      </c>
      <c r="F130" s="185" t="s">
        <v>638</v>
      </c>
      <c r="G130" s="185" t="s">
        <v>620</v>
      </c>
      <c r="H130" s="208" t="s">
        <v>639</v>
      </c>
      <c r="I130" s="203"/>
    </row>
    <row r="131" spans="1:9" ht="26" x14ac:dyDescent="0.35">
      <c r="A131" s="178" t="s">
        <v>1920</v>
      </c>
      <c r="B131" s="175" t="s">
        <v>1948</v>
      </c>
      <c r="C131" s="175">
        <v>5</v>
      </c>
      <c r="D131" s="175" t="s">
        <v>1102</v>
      </c>
      <c r="E131" s="179" t="s">
        <v>1959</v>
      </c>
      <c r="F131" s="175">
        <v>1.31</v>
      </c>
      <c r="G131" s="175">
        <v>1.31</v>
      </c>
      <c r="H131" s="190" t="s">
        <v>1960</v>
      </c>
      <c r="I131" s="203"/>
    </row>
    <row r="132" spans="1:9" ht="26" x14ac:dyDescent="0.35">
      <c r="A132" s="178" t="s">
        <v>1961</v>
      </c>
      <c r="B132" s="175" t="s">
        <v>1962</v>
      </c>
      <c r="C132" s="175">
        <v>1</v>
      </c>
      <c r="D132" s="175" t="s">
        <v>1089</v>
      </c>
      <c r="E132" s="179" t="s">
        <v>1963</v>
      </c>
      <c r="F132" s="175">
        <v>1.18</v>
      </c>
      <c r="G132" s="175">
        <v>1.18</v>
      </c>
      <c r="H132" s="190" t="s">
        <v>1964</v>
      </c>
      <c r="I132" s="203"/>
    </row>
    <row r="133" spans="1:9" x14ac:dyDescent="0.35">
      <c r="A133" s="178" t="s">
        <v>1961</v>
      </c>
      <c r="B133" s="175" t="s">
        <v>1962</v>
      </c>
      <c r="C133" s="175">
        <v>2</v>
      </c>
      <c r="D133" s="175" t="s">
        <v>1089</v>
      </c>
      <c r="E133" s="179" t="s">
        <v>1965</v>
      </c>
      <c r="F133" s="175">
        <v>1.21</v>
      </c>
      <c r="G133" s="175">
        <v>1.21</v>
      </c>
      <c r="H133" s="190" t="s">
        <v>483</v>
      </c>
      <c r="I133" s="203"/>
    </row>
    <row r="134" spans="1:9" ht="39" x14ac:dyDescent="0.35">
      <c r="A134" s="178" t="s">
        <v>1961</v>
      </c>
      <c r="B134" s="175" t="s">
        <v>1962</v>
      </c>
      <c r="C134" s="175">
        <v>3</v>
      </c>
      <c r="D134" s="175" t="s">
        <v>1089</v>
      </c>
      <c r="E134" s="179" t="s">
        <v>1966</v>
      </c>
      <c r="F134" s="175">
        <v>1.38</v>
      </c>
      <c r="G134" s="175">
        <v>5.2</v>
      </c>
      <c r="H134" s="190" t="s">
        <v>1967</v>
      </c>
      <c r="I134" s="180" t="s">
        <v>1968</v>
      </c>
    </row>
    <row r="135" spans="1:9" ht="39" x14ac:dyDescent="0.35">
      <c r="A135" s="178" t="s">
        <v>1961</v>
      </c>
      <c r="B135" s="175" t="s">
        <v>1962</v>
      </c>
      <c r="C135" s="175">
        <v>4</v>
      </c>
      <c r="D135" s="175" t="s">
        <v>1089</v>
      </c>
      <c r="E135" s="179" t="s">
        <v>1969</v>
      </c>
      <c r="F135" s="175" t="s">
        <v>1970</v>
      </c>
      <c r="G135" s="175" t="s">
        <v>1970</v>
      </c>
      <c r="H135" s="190" t="s">
        <v>1971</v>
      </c>
      <c r="I135" s="203"/>
    </row>
    <row r="136" spans="1:9" x14ac:dyDescent="0.35">
      <c r="A136" s="178" t="s">
        <v>1961</v>
      </c>
      <c r="B136" s="175" t="s">
        <v>1962</v>
      </c>
      <c r="C136" s="175">
        <v>5</v>
      </c>
      <c r="D136" s="175" t="s">
        <v>1089</v>
      </c>
      <c r="E136" s="179" t="s">
        <v>1972</v>
      </c>
      <c r="F136" s="175">
        <v>1.23</v>
      </c>
      <c r="G136" s="175">
        <v>1.23</v>
      </c>
      <c r="H136" s="190" t="s">
        <v>487</v>
      </c>
      <c r="I136" s="203"/>
    </row>
    <row r="137" spans="1:9" x14ac:dyDescent="0.35">
      <c r="A137" s="178" t="s">
        <v>1961</v>
      </c>
      <c r="B137" s="175" t="s">
        <v>1962</v>
      </c>
      <c r="C137" s="175">
        <v>6</v>
      </c>
      <c r="D137" s="175" t="s">
        <v>1102</v>
      </c>
      <c r="E137" s="179" t="s">
        <v>1973</v>
      </c>
      <c r="F137" s="175">
        <v>1.23</v>
      </c>
      <c r="G137" s="175">
        <v>1.23</v>
      </c>
      <c r="H137" s="190" t="s">
        <v>487</v>
      </c>
      <c r="I137" s="203"/>
    </row>
    <row r="138" spans="1:9" ht="26" x14ac:dyDescent="0.35">
      <c r="A138" s="178" t="s">
        <v>1961</v>
      </c>
      <c r="B138" s="175" t="s">
        <v>1974</v>
      </c>
      <c r="C138" s="175">
        <v>1</v>
      </c>
      <c r="D138" s="175" t="s">
        <v>1089</v>
      </c>
      <c r="E138" s="179" t="s">
        <v>1975</v>
      </c>
      <c r="F138" s="175">
        <v>2.2000000000000002</v>
      </c>
      <c r="G138" s="175">
        <v>6.2</v>
      </c>
      <c r="H138" s="190" t="s">
        <v>574</v>
      </c>
      <c r="I138" s="180" t="s">
        <v>1976</v>
      </c>
    </row>
    <row r="139" spans="1:9" x14ac:dyDescent="0.35">
      <c r="A139" s="178" t="s">
        <v>1961</v>
      </c>
      <c r="B139" s="175" t="s">
        <v>1974</v>
      </c>
      <c r="C139" s="175">
        <v>2</v>
      </c>
      <c r="D139" s="175" t="s">
        <v>1089</v>
      </c>
      <c r="E139" s="179" t="s">
        <v>1977</v>
      </c>
      <c r="F139" s="175">
        <v>2.2999999999999998</v>
      </c>
      <c r="G139" s="175">
        <v>6.3</v>
      </c>
      <c r="H139" s="190" t="s">
        <v>1978</v>
      </c>
      <c r="I139" s="203"/>
    </row>
    <row r="140" spans="1:9" ht="26" x14ac:dyDescent="0.35">
      <c r="A140" s="178" t="s">
        <v>1961</v>
      </c>
      <c r="B140" s="175" t="s">
        <v>1979</v>
      </c>
      <c r="C140" s="175">
        <v>1</v>
      </c>
      <c r="D140" s="175" t="s">
        <v>1089</v>
      </c>
      <c r="E140" s="179" t="s">
        <v>1980</v>
      </c>
      <c r="F140" s="175">
        <v>2.5</v>
      </c>
      <c r="G140" s="175">
        <v>6.5</v>
      </c>
      <c r="H140" s="190" t="s">
        <v>581</v>
      </c>
      <c r="I140" s="180" t="s">
        <v>1981</v>
      </c>
    </row>
    <row r="141" spans="1:9" ht="26" x14ac:dyDescent="0.35">
      <c r="A141" s="178" t="s">
        <v>1961</v>
      </c>
      <c r="B141" s="175" t="s">
        <v>1979</v>
      </c>
      <c r="C141" s="175">
        <v>2</v>
      </c>
      <c r="D141" s="175" t="s">
        <v>1089</v>
      </c>
      <c r="E141" s="179" t="s">
        <v>1982</v>
      </c>
      <c r="F141" s="175">
        <v>2.5</v>
      </c>
      <c r="G141" s="175">
        <v>6.5</v>
      </c>
      <c r="H141" s="190" t="s">
        <v>581</v>
      </c>
      <c r="I141" s="203"/>
    </row>
    <row r="142" spans="1:9" ht="26" x14ac:dyDescent="0.35">
      <c r="A142" s="178" t="s">
        <v>1961</v>
      </c>
      <c r="B142" s="175" t="s">
        <v>1979</v>
      </c>
      <c r="C142" s="175">
        <v>3</v>
      </c>
      <c r="D142" s="175" t="s">
        <v>1089</v>
      </c>
      <c r="E142" s="179" t="s">
        <v>1983</v>
      </c>
      <c r="F142" s="175">
        <v>2.7</v>
      </c>
      <c r="G142" s="175">
        <v>6.7</v>
      </c>
      <c r="H142" s="190" t="s">
        <v>585</v>
      </c>
      <c r="I142" s="203"/>
    </row>
    <row r="143" spans="1:9" x14ac:dyDescent="0.35">
      <c r="A143" s="178" t="s">
        <v>1961</v>
      </c>
      <c r="B143" s="175" t="s">
        <v>1979</v>
      </c>
      <c r="C143" s="175">
        <v>4</v>
      </c>
      <c r="D143" s="175" t="s">
        <v>1089</v>
      </c>
      <c r="E143" s="179" t="s">
        <v>1984</v>
      </c>
      <c r="F143" s="175">
        <v>2.6</v>
      </c>
      <c r="G143" s="175">
        <v>6.6</v>
      </c>
      <c r="H143" s="190" t="s">
        <v>583</v>
      </c>
      <c r="I143" s="203"/>
    </row>
    <row r="144" spans="1:9" ht="26" x14ac:dyDescent="0.35">
      <c r="A144" s="178" t="s">
        <v>1961</v>
      </c>
      <c r="B144" s="175" t="s">
        <v>1985</v>
      </c>
      <c r="C144" s="175">
        <v>1</v>
      </c>
      <c r="D144" s="175" t="s">
        <v>1089</v>
      </c>
      <c r="E144" s="179" t="s">
        <v>1986</v>
      </c>
      <c r="F144" s="175"/>
      <c r="G144" s="175"/>
      <c r="H144" s="201"/>
      <c r="I144" s="202" t="s">
        <v>1099</v>
      </c>
    </row>
    <row r="145" spans="1:9" x14ac:dyDescent="0.35">
      <c r="A145" s="178" t="s">
        <v>1961</v>
      </c>
      <c r="B145" s="175" t="s">
        <v>1985</v>
      </c>
      <c r="C145" s="175">
        <v>2</v>
      </c>
      <c r="D145" s="175" t="s">
        <v>1102</v>
      </c>
      <c r="E145" s="179" t="s">
        <v>1987</v>
      </c>
      <c r="F145" s="175"/>
      <c r="G145" s="175"/>
      <c r="H145" s="201"/>
      <c r="I145" s="202" t="s">
        <v>1099</v>
      </c>
    </row>
    <row r="146" spans="1:9" ht="26" x14ac:dyDescent="0.35">
      <c r="A146" s="178" t="s">
        <v>1961</v>
      </c>
      <c r="B146" s="175" t="s">
        <v>1988</v>
      </c>
      <c r="C146" s="175">
        <v>1</v>
      </c>
      <c r="D146" s="175" t="s">
        <v>1089</v>
      </c>
      <c r="E146" s="179" t="s">
        <v>1989</v>
      </c>
      <c r="F146" s="175">
        <v>1.24</v>
      </c>
      <c r="G146" s="175">
        <v>1.24</v>
      </c>
      <c r="H146" s="190" t="s">
        <v>489</v>
      </c>
      <c r="I146" s="203"/>
    </row>
    <row r="147" spans="1:9" ht="52" x14ac:dyDescent="0.35">
      <c r="A147" s="178" t="s">
        <v>1990</v>
      </c>
      <c r="B147" s="175" t="s">
        <v>1991</v>
      </c>
      <c r="C147" s="175">
        <v>1</v>
      </c>
      <c r="D147" s="175" t="s">
        <v>1089</v>
      </c>
      <c r="E147" s="179" t="s">
        <v>1992</v>
      </c>
      <c r="F147" s="175"/>
      <c r="G147" s="175"/>
      <c r="H147" s="201"/>
      <c r="I147" s="180" t="s">
        <v>1993</v>
      </c>
    </row>
    <row r="148" spans="1:9" ht="39" x14ac:dyDescent="0.35">
      <c r="A148" s="178" t="s">
        <v>1990</v>
      </c>
      <c r="B148" s="175" t="s">
        <v>1991</v>
      </c>
      <c r="C148" s="175">
        <v>2</v>
      </c>
      <c r="D148" s="175" t="s">
        <v>1089</v>
      </c>
      <c r="E148" s="179" t="s">
        <v>1994</v>
      </c>
      <c r="F148" s="175">
        <v>2.15</v>
      </c>
      <c r="G148" s="175">
        <v>2.1</v>
      </c>
      <c r="H148" s="190" t="s">
        <v>1995</v>
      </c>
      <c r="I148" s="180" t="s">
        <v>1996</v>
      </c>
    </row>
    <row r="149" spans="1:9" ht="52" x14ac:dyDescent="0.35">
      <c r="A149" s="178" t="s">
        <v>1990</v>
      </c>
      <c r="B149" s="175" t="s">
        <v>1997</v>
      </c>
      <c r="C149" s="175">
        <v>1</v>
      </c>
      <c r="D149" s="175" t="s">
        <v>1089</v>
      </c>
      <c r="E149" s="179" t="s">
        <v>1998</v>
      </c>
      <c r="F149" s="185" t="s">
        <v>614</v>
      </c>
      <c r="G149" s="185" t="s">
        <v>615</v>
      </c>
      <c r="H149" s="208" t="s">
        <v>1999</v>
      </c>
      <c r="I149" s="180" t="s">
        <v>2000</v>
      </c>
    </row>
    <row r="150" spans="1:9" ht="26" x14ac:dyDescent="0.35">
      <c r="A150" s="178" t="s">
        <v>1990</v>
      </c>
      <c r="B150" s="175" t="s">
        <v>2001</v>
      </c>
      <c r="C150" s="175">
        <v>1</v>
      </c>
      <c r="D150" s="175" t="s">
        <v>1089</v>
      </c>
      <c r="E150" s="179" t="s">
        <v>2002</v>
      </c>
      <c r="F150" s="185" t="s">
        <v>617</v>
      </c>
      <c r="G150" s="185" t="s">
        <v>618</v>
      </c>
      <c r="H150" s="208" t="s">
        <v>619</v>
      </c>
      <c r="I150" s="180" t="s">
        <v>2003</v>
      </c>
    </row>
    <row r="151" spans="1:9" x14ac:dyDescent="0.35">
      <c r="A151" s="178" t="s">
        <v>1990</v>
      </c>
      <c r="B151" s="175" t="s">
        <v>2001</v>
      </c>
      <c r="C151" s="175">
        <v>2</v>
      </c>
      <c r="D151" s="175" t="s">
        <v>1089</v>
      </c>
      <c r="E151" s="179" t="s">
        <v>2004</v>
      </c>
      <c r="F151" s="185" t="s">
        <v>620</v>
      </c>
      <c r="G151" s="185" t="s">
        <v>621</v>
      </c>
      <c r="H151" s="208" t="s">
        <v>2005</v>
      </c>
      <c r="I151" s="203"/>
    </row>
    <row r="152" spans="1:9" ht="26" x14ac:dyDescent="0.35">
      <c r="A152" s="178" t="s">
        <v>1990</v>
      </c>
      <c r="B152" s="175" t="s">
        <v>2001</v>
      </c>
      <c r="C152" s="175">
        <v>3</v>
      </c>
      <c r="D152" s="175" t="s">
        <v>1089</v>
      </c>
      <c r="E152" s="179" t="s">
        <v>2006</v>
      </c>
      <c r="F152" s="175"/>
      <c r="G152" s="175"/>
      <c r="H152" s="201"/>
      <c r="I152" s="202" t="s">
        <v>1099</v>
      </c>
    </row>
    <row r="153" spans="1:9" x14ac:dyDescent="0.35">
      <c r="A153" s="178" t="s">
        <v>1990</v>
      </c>
      <c r="B153" s="175" t="s">
        <v>2001</v>
      </c>
      <c r="C153" s="175">
        <v>4</v>
      </c>
      <c r="D153" s="175" t="s">
        <v>1089</v>
      </c>
      <c r="E153" s="179" t="s">
        <v>2007</v>
      </c>
      <c r="F153" s="185" t="s">
        <v>620</v>
      </c>
      <c r="G153" s="185" t="s">
        <v>621</v>
      </c>
      <c r="H153" s="208" t="s">
        <v>2005</v>
      </c>
      <c r="I153" s="203"/>
    </row>
    <row r="154" spans="1:9" ht="26" x14ac:dyDescent="0.35">
      <c r="A154" s="178" t="s">
        <v>1990</v>
      </c>
      <c r="B154" s="175" t="s">
        <v>2001</v>
      </c>
      <c r="C154" s="175">
        <v>5</v>
      </c>
      <c r="D154" s="175" t="s">
        <v>1102</v>
      </c>
      <c r="E154" s="179" t="s">
        <v>2008</v>
      </c>
      <c r="F154" s="185" t="s">
        <v>620</v>
      </c>
      <c r="G154" s="185" t="s">
        <v>621</v>
      </c>
      <c r="H154" s="208" t="s">
        <v>2005</v>
      </c>
      <c r="I154" s="203"/>
    </row>
    <row r="155" spans="1:9" ht="26" x14ac:dyDescent="0.35">
      <c r="A155" s="178" t="s">
        <v>1990</v>
      </c>
      <c r="B155" s="175" t="s">
        <v>2009</v>
      </c>
      <c r="C155" s="175">
        <v>1</v>
      </c>
      <c r="D155" s="175" t="s">
        <v>1089</v>
      </c>
      <c r="E155" s="179" t="s">
        <v>2010</v>
      </c>
      <c r="F155" s="175">
        <v>2.17</v>
      </c>
      <c r="G155" s="175">
        <v>2.2999999999999998</v>
      </c>
      <c r="H155" s="190" t="s">
        <v>600</v>
      </c>
      <c r="I155" s="203"/>
    </row>
    <row r="156" spans="1:9" ht="39" x14ac:dyDescent="0.35">
      <c r="A156" s="178" t="s">
        <v>1990</v>
      </c>
      <c r="B156" s="175" t="s">
        <v>2009</v>
      </c>
      <c r="C156" s="175">
        <v>2</v>
      </c>
      <c r="D156" s="175" t="s">
        <v>1089</v>
      </c>
      <c r="E156" s="179" t="s">
        <v>2011</v>
      </c>
      <c r="F156" s="175">
        <v>2.15</v>
      </c>
      <c r="G156" s="212">
        <v>2.1</v>
      </c>
      <c r="H156" s="190" t="s">
        <v>2012</v>
      </c>
      <c r="I156" s="180" t="s">
        <v>2013</v>
      </c>
    </row>
    <row r="157" spans="1:9" ht="26" x14ac:dyDescent="0.35">
      <c r="A157" s="178" t="s">
        <v>1990</v>
      </c>
      <c r="B157" s="175" t="s">
        <v>2009</v>
      </c>
      <c r="C157" s="175">
        <v>3</v>
      </c>
      <c r="D157" s="175" t="s">
        <v>1089</v>
      </c>
      <c r="E157" s="179" t="s">
        <v>2014</v>
      </c>
      <c r="F157" s="175">
        <v>2.15</v>
      </c>
      <c r="G157" s="175">
        <v>2.1</v>
      </c>
      <c r="H157" s="190" t="s">
        <v>2015</v>
      </c>
      <c r="I157" s="204" t="s">
        <v>2013</v>
      </c>
    </row>
    <row r="158" spans="1:9" ht="26" x14ac:dyDescent="0.35">
      <c r="A158" s="178" t="s">
        <v>1990</v>
      </c>
      <c r="B158" s="175" t="s">
        <v>2009</v>
      </c>
      <c r="C158" s="175">
        <v>4</v>
      </c>
      <c r="D158" s="175" t="s">
        <v>1102</v>
      </c>
      <c r="E158" s="179" t="s">
        <v>2016</v>
      </c>
      <c r="F158" s="175">
        <v>2.16</v>
      </c>
      <c r="G158" s="175">
        <v>2.2000000000000002</v>
      </c>
      <c r="H158" s="190" t="s">
        <v>2017</v>
      </c>
      <c r="I158" s="204" t="s">
        <v>2013</v>
      </c>
    </row>
    <row r="159" spans="1:9" x14ac:dyDescent="0.35">
      <c r="A159" s="178" t="s">
        <v>1990</v>
      </c>
      <c r="B159" s="175" t="s">
        <v>2009</v>
      </c>
      <c r="C159" s="175">
        <v>5</v>
      </c>
      <c r="D159" s="175" t="s">
        <v>1102</v>
      </c>
      <c r="E159" s="179" t="s">
        <v>2018</v>
      </c>
      <c r="F159" s="175"/>
      <c r="G159" s="175"/>
      <c r="H159" s="201"/>
      <c r="I159" s="202" t="s">
        <v>1099</v>
      </c>
    </row>
    <row r="160" spans="1:9" x14ac:dyDescent="0.35">
      <c r="A160" s="178" t="s">
        <v>1990</v>
      </c>
      <c r="B160" s="175" t="s">
        <v>2019</v>
      </c>
      <c r="C160" s="175">
        <v>1</v>
      </c>
      <c r="D160" s="175" t="s">
        <v>1089</v>
      </c>
      <c r="E160" s="179" t="s">
        <v>2020</v>
      </c>
      <c r="F160" s="175">
        <v>2.1800000000000002</v>
      </c>
      <c r="G160" s="175">
        <v>2.4</v>
      </c>
      <c r="H160" s="210" t="s">
        <v>602</v>
      </c>
      <c r="I160" s="203"/>
    </row>
    <row r="161" spans="1:9" ht="26" x14ac:dyDescent="0.35">
      <c r="A161" s="178" t="s">
        <v>1990</v>
      </c>
      <c r="B161" s="175" t="s">
        <v>2019</v>
      </c>
      <c r="C161" s="175">
        <v>2</v>
      </c>
      <c r="D161" s="175" t="s">
        <v>1089</v>
      </c>
      <c r="E161" s="179" t="s">
        <v>2021</v>
      </c>
      <c r="F161" s="175">
        <v>2.19</v>
      </c>
      <c r="G161" s="175">
        <v>2.5</v>
      </c>
      <c r="H161" s="190" t="s">
        <v>2022</v>
      </c>
      <c r="I161" s="180"/>
    </row>
    <row r="162" spans="1:9" ht="26" x14ac:dyDescent="0.35">
      <c r="A162" s="178" t="s">
        <v>1990</v>
      </c>
      <c r="B162" s="175" t="s">
        <v>2019</v>
      </c>
      <c r="C162" s="175">
        <v>3</v>
      </c>
      <c r="D162" s="175" t="s">
        <v>1089</v>
      </c>
      <c r="E162" s="179" t="s">
        <v>2023</v>
      </c>
      <c r="F162" s="175">
        <v>2.19</v>
      </c>
      <c r="G162" s="175">
        <v>2.5</v>
      </c>
      <c r="H162" s="190" t="s">
        <v>2022</v>
      </c>
      <c r="I162" s="204"/>
    </row>
    <row r="163" spans="1:9" ht="26" x14ac:dyDescent="0.35">
      <c r="A163" s="178" t="s">
        <v>1990</v>
      </c>
      <c r="B163" s="175" t="s">
        <v>2019</v>
      </c>
      <c r="C163" s="175">
        <v>4</v>
      </c>
      <c r="D163" s="175" t="s">
        <v>1102</v>
      </c>
      <c r="E163" s="179" t="s">
        <v>2024</v>
      </c>
      <c r="F163" s="175">
        <v>2.19</v>
      </c>
      <c r="G163" s="175">
        <v>2.5</v>
      </c>
      <c r="H163" s="190" t="s">
        <v>2022</v>
      </c>
      <c r="I163" s="203"/>
    </row>
    <row r="164" spans="1:9" ht="26" x14ac:dyDescent="0.35">
      <c r="A164" s="178" t="s">
        <v>1990</v>
      </c>
      <c r="B164" s="175" t="s">
        <v>2019</v>
      </c>
      <c r="C164" s="175">
        <v>5</v>
      </c>
      <c r="D164" s="175" t="s">
        <v>1102</v>
      </c>
      <c r="E164" s="179" t="s">
        <v>2025</v>
      </c>
      <c r="F164" s="175">
        <v>2.19</v>
      </c>
      <c r="G164" s="175">
        <v>2.5</v>
      </c>
      <c r="H164" s="190" t="s">
        <v>2022</v>
      </c>
      <c r="I164" s="203"/>
    </row>
    <row r="165" spans="1:9" ht="26" x14ac:dyDescent="0.35">
      <c r="A165" s="178" t="s">
        <v>1990</v>
      </c>
      <c r="B165" s="175" t="s">
        <v>2026</v>
      </c>
      <c r="C165" s="175">
        <v>1</v>
      </c>
      <c r="D165" s="175" t="s">
        <v>1089</v>
      </c>
      <c r="E165" s="179" t="s">
        <v>2027</v>
      </c>
      <c r="F165" s="185" t="s">
        <v>608</v>
      </c>
      <c r="G165" s="185" t="s">
        <v>643</v>
      </c>
      <c r="H165" s="209" t="s">
        <v>610</v>
      </c>
      <c r="I165" s="203"/>
    </row>
    <row r="166" spans="1:9" ht="52" x14ac:dyDescent="0.35">
      <c r="A166" s="178" t="s">
        <v>1990</v>
      </c>
      <c r="B166" s="175" t="s">
        <v>2026</v>
      </c>
      <c r="C166" s="175">
        <v>2</v>
      </c>
      <c r="D166" s="175" t="s">
        <v>1089</v>
      </c>
      <c r="E166" s="179" t="s">
        <v>2028</v>
      </c>
      <c r="F166" s="175"/>
      <c r="G166" s="175"/>
      <c r="H166" s="201"/>
      <c r="I166" s="202" t="s">
        <v>1099</v>
      </c>
    </row>
    <row r="167" spans="1:9" ht="39" x14ac:dyDescent="0.35">
      <c r="A167" s="178" t="s">
        <v>1990</v>
      </c>
      <c r="B167" s="175" t="s">
        <v>2026</v>
      </c>
      <c r="C167" s="175">
        <v>3</v>
      </c>
      <c r="D167" s="175" t="s">
        <v>1089</v>
      </c>
      <c r="E167" s="179" t="s">
        <v>2029</v>
      </c>
      <c r="F167" s="185" t="s">
        <v>608</v>
      </c>
      <c r="G167" s="185" t="s">
        <v>643</v>
      </c>
      <c r="H167" s="209" t="s">
        <v>610</v>
      </c>
      <c r="I167" s="180" t="s">
        <v>2030</v>
      </c>
    </row>
    <row r="168" spans="1:9" ht="26" x14ac:dyDescent="0.35">
      <c r="A168" s="178" t="s">
        <v>1990</v>
      </c>
      <c r="B168" s="175" t="s">
        <v>2026</v>
      </c>
      <c r="C168" s="175">
        <v>4</v>
      </c>
      <c r="D168" s="175" t="s">
        <v>1102</v>
      </c>
      <c r="E168" s="179" t="s">
        <v>2031</v>
      </c>
      <c r="F168" s="175"/>
      <c r="G168" s="175"/>
      <c r="H168" s="201"/>
      <c r="I168" s="202" t="s">
        <v>1099</v>
      </c>
    </row>
    <row r="169" spans="1:9" ht="39" x14ac:dyDescent="0.35">
      <c r="A169" s="178" t="s">
        <v>1990</v>
      </c>
      <c r="B169" s="175" t="s">
        <v>2026</v>
      </c>
      <c r="C169" s="175">
        <v>5</v>
      </c>
      <c r="D169" s="175" t="s">
        <v>1102</v>
      </c>
      <c r="E169" s="179" t="s">
        <v>2032</v>
      </c>
      <c r="F169" s="175"/>
      <c r="G169" s="175"/>
      <c r="H169" s="201"/>
      <c r="I169" s="202" t="s">
        <v>1099</v>
      </c>
    </row>
    <row r="170" spans="1:9" ht="26" x14ac:dyDescent="0.35">
      <c r="A170" s="178" t="s">
        <v>2033</v>
      </c>
      <c r="B170" s="175" t="s">
        <v>2034</v>
      </c>
      <c r="C170" s="175">
        <v>1</v>
      </c>
      <c r="D170" s="175" t="s">
        <v>1089</v>
      </c>
      <c r="E170" s="179" t="s">
        <v>2035</v>
      </c>
      <c r="F170" s="175">
        <v>2.4900000000000002</v>
      </c>
      <c r="G170" s="184">
        <v>6.2</v>
      </c>
      <c r="H170" s="205" t="s">
        <v>656</v>
      </c>
      <c r="I170" s="180" t="s">
        <v>2036</v>
      </c>
    </row>
    <row r="171" spans="1:9" x14ac:dyDescent="0.35">
      <c r="A171" s="178" t="s">
        <v>2033</v>
      </c>
      <c r="B171" s="175" t="s">
        <v>2034</v>
      </c>
      <c r="C171" s="175">
        <v>2</v>
      </c>
      <c r="D171" s="175" t="s">
        <v>1089</v>
      </c>
      <c r="E171" s="179" t="s">
        <v>2037</v>
      </c>
      <c r="F171" s="184">
        <v>2.5</v>
      </c>
      <c r="G171" s="175">
        <v>6.21</v>
      </c>
      <c r="H171" s="205" t="s">
        <v>658</v>
      </c>
      <c r="I171" s="203"/>
    </row>
    <row r="172" spans="1:9" ht="33" customHeight="1" x14ac:dyDescent="0.35">
      <c r="A172" s="178" t="s">
        <v>2033</v>
      </c>
      <c r="B172" s="175" t="s">
        <v>2034</v>
      </c>
      <c r="C172" s="175">
        <v>3</v>
      </c>
      <c r="D172" s="175" t="s">
        <v>1089</v>
      </c>
      <c r="E172" s="179" t="s">
        <v>2038</v>
      </c>
      <c r="F172" s="175"/>
      <c r="G172" s="175"/>
      <c r="H172" s="201"/>
      <c r="I172" s="202" t="s">
        <v>1099</v>
      </c>
    </row>
    <row r="173" spans="1:9" ht="26" x14ac:dyDescent="0.35">
      <c r="A173" s="178" t="s">
        <v>2033</v>
      </c>
      <c r="B173" s="175" t="s">
        <v>2034</v>
      </c>
      <c r="C173" s="175">
        <v>4</v>
      </c>
      <c r="D173" s="175" t="s">
        <v>1089</v>
      </c>
      <c r="E173" s="179" t="s">
        <v>2039</v>
      </c>
      <c r="F173" s="175"/>
      <c r="G173" s="175"/>
      <c r="H173" s="201"/>
      <c r="I173" s="202" t="s">
        <v>1099</v>
      </c>
    </row>
    <row r="174" spans="1:9" ht="26" x14ac:dyDescent="0.35">
      <c r="A174" s="178" t="s">
        <v>2033</v>
      </c>
      <c r="B174" s="175" t="s">
        <v>2034</v>
      </c>
      <c r="C174" s="175">
        <v>5</v>
      </c>
      <c r="D174" s="175" t="s">
        <v>1089</v>
      </c>
      <c r="E174" s="179" t="s">
        <v>2040</v>
      </c>
      <c r="F174" s="175"/>
      <c r="G174" s="175"/>
      <c r="H174" s="201"/>
      <c r="I174" s="202" t="s">
        <v>1099</v>
      </c>
    </row>
    <row r="175" spans="1:9" ht="39" x14ac:dyDescent="0.35">
      <c r="A175" s="178" t="s">
        <v>2033</v>
      </c>
      <c r="B175" s="175" t="s">
        <v>2034</v>
      </c>
      <c r="C175" s="175">
        <v>6</v>
      </c>
      <c r="D175" s="175" t="s">
        <v>1089</v>
      </c>
      <c r="E175" s="179" t="s">
        <v>2041</v>
      </c>
      <c r="F175" s="175"/>
      <c r="G175" s="175"/>
      <c r="H175" s="201"/>
      <c r="I175" s="202" t="s">
        <v>1099</v>
      </c>
    </row>
    <row r="176" spans="1:9" ht="26" x14ac:dyDescent="0.35">
      <c r="A176" s="178" t="s">
        <v>2033</v>
      </c>
      <c r="B176" s="175" t="s">
        <v>2034</v>
      </c>
      <c r="C176" s="175">
        <v>7</v>
      </c>
      <c r="D176" s="175" t="s">
        <v>1089</v>
      </c>
      <c r="E176" s="179" t="s">
        <v>2042</v>
      </c>
      <c r="F176" s="175"/>
      <c r="G176" s="175"/>
      <c r="H176" s="201"/>
      <c r="I176" s="202" t="s">
        <v>1099</v>
      </c>
    </row>
    <row r="177" spans="1:9" ht="26" x14ac:dyDescent="0.35">
      <c r="A177" s="178" t="s">
        <v>2033</v>
      </c>
      <c r="B177" s="175" t="s">
        <v>2043</v>
      </c>
      <c r="C177" s="175">
        <v>1</v>
      </c>
      <c r="D177" s="175" t="s">
        <v>1089</v>
      </c>
      <c r="E177" s="179" t="s">
        <v>2044</v>
      </c>
      <c r="F177" s="175"/>
      <c r="G177" s="175"/>
      <c r="H177" s="201"/>
      <c r="I177" s="180" t="s">
        <v>2045</v>
      </c>
    </row>
    <row r="178" spans="1:9" ht="26" x14ac:dyDescent="0.35">
      <c r="A178" s="178" t="s">
        <v>2033</v>
      </c>
      <c r="B178" s="175" t="s">
        <v>2043</v>
      </c>
      <c r="C178" s="175">
        <v>2</v>
      </c>
      <c r="D178" s="175" t="s">
        <v>1089</v>
      </c>
      <c r="E178" s="179" t="s">
        <v>2046</v>
      </c>
      <c r="F178" s="175"/>
      <c r="G178" s="175"/>
      <c r="H178" s="201"/>
      <c r="I178" s="180" t="s">
        <v>2045</v>
      </c>
    </row>
    <row r="179" spans="1:9" ht="26" x14ac:dyDescent="0.35">
      <c r="A179" s="178" t="s">
        <v>2033</v>
      </c>
      <c r="B179" s="175" t="s">
        <v>2047</v>
      </c>
      <c r="C179" s="175">
        <v>1</v>
      </c>
      <c r="D179" s="175" t="s">
        <v>1089</v>
      </c>
      <c r="E179" s="179" t="s">
        <v>2048</v>
      </c>
      <c r="F179" s="175">
        <v>2.9</v>
      </c>
      <c r="G179" s="175">
        <v>6.9</v>
      </c>
      <c r="H179" s="205" t="s">
        <v>591</v>
      </c>
      <c r="I179" s="203"/>
    </row>
    <row r="180" spans="1:9" ht="78" x14ac:dyDescent="0.35">
      <c r="A180" s="178" t="s">
        <v>2033</v>
      </c>
      <c r="B180" s="175" t="s">
        <v>2047</v>
      </c>
      <c r="C180" s="175">
        <v>2</v>
      </c>
      <c r="D180" s="175" t="s">
        <v>1089</v>
      </c>
      <c r="E180" s="179" t="s">
        <v>2049</v>
      </c>
      <c r="F180" s="175" t="s">
        <v>2050</v>
      </c>
      <c r="G180" s="212" t="s">
        <v>2051</v>
      </c>
      <c r="H180" s="205" t="s">
        <v>2052</v>
      </c>
      <c r="I180" s="180" t="s">
        <v>2053</v>
      </c>
    </row>
    <row r="181" spans="1:9" ht="65" x14ac:dyDescent="0.35">
      <c r="A181" s="178" t="s">
        <v>2033</v>
      </c>
      <c r="B181" s="175" t="s">
        <v>2047</v>
      </c>
      <c r="C181" s="175">
        <v>3</v>
      </c>
      <c r="D181" s="175" t="s">
        <v>1089</v>
      </c>
      <c r="E181" s="179" t="s">
        <v>2054</v>
      </c>
      <c r="F181" s="175">
        <v>4.13</v>
      </c>
      <c r="G181" s="175">
        <v>4.13</v>
      </c>
      <c r="H181" s="205" t="s">
        <v>715</v>
      </c>
      <c r="I181" s="180" t="s">
        <v>2055</v>
      </c>
    </row>
    <row r="182" spans="1:9" ht="52" x14ac:dyDescent="0.35">
      <c r="A182" s="178" t="s">
        <v>2033</v>
      </c>
      <c r="B182" s="175" t="s">
        <v>2047</v>
      </c>
      <c r="C182" s="175">
        <v>4</v>
      </c>
      <c r="D182" s="175" t="s">
        <v>1089</v>
      </c>
      <c r="E182" s="179" t="s">
        <v>2056</v>
      </c>
      <c r="F182" s="175"/>
      <c r="G182" s="175"/>
      <c r="H182" s="201"/>
      <c r="I182" s="202" t="s">
        <v>1099</v>
      </c>
    </row>
    <row r="183" spans="1:9" ht="26" x14ac:dyDescent="0.35">
      <c r="A183" s="178" t="s">
        <v>2033</v>
      </c>
      <c r="B183" s="175" t="s">
        <v>2047</v>
      </c>
      <c r="C183" s="175">
        <v>5</v>
      </c>
      <c r="D183" s="175" t="s">
        <v>1089</v>
      </c>
      <c r="E183" s="179" t="s">
        <v>2057</v>
      </c>
      <c r="F183" s="175"/>
      <c r="G183" s="175"/>
      <c r="H183" s="201"/>
      <c r="I183" s="180" t="s">
        <v>2045</v>
      </c>
    </row>
    <row r="184" spans="1:9" ht="26" x14ac:dyDescent="0.35">
      <c r="A184" s="178" t="s">
        <v>2033</v>
      </c>
      <c r="B184" s="175" t="s">
        <v>2047</v>
      </c>
      <c r="C184" s="175">
        <v>6</v>
      </c>
      <c r="D184" s="175" t="s">
        <v>1089</v>
      </c>
      <c r="E184" s="179" t="s">
        <v>2058</v>
      </c>
      <c r="F184" s="175"/>
      <c r="G184" s="175"/>
      <c r="H184" s="201"/>
      <c r="I184" s="180" t="s">
        <v>2045</v>
      </c>
    </row>
    <row r="185" spans="1:9" ht="26" x14ac:dyDescent="0.35">
      <c r="A185" s="178" t="s">
        <v>2033</v>
      </c>
      <c r="B185" s="175" t="s">
        <v>2047</v>
      </c>
      <c r="C185" s="175">
        <v>7</v>
      </c>
      <c r="D185" s="175" t="s">
        <v>1102</v>
      </c>
      <c r="E185" s="179" t="s">
        <v>2059</v>
      </c>
      <c r="F185" s="175"/>
      <c r="G185" s="175"/>
      <c r="H185" s="201"/>
      <c r="I185" s="202" t="s">
        <v>1099</v>
      </c>
    </row>
    <row r="186" spans="1:9" ht="26" x14ac:dyDescent="0.35">
      <c r="A186" s="178" t="s">
        <v>2033</v>
      </c>
      <c r="B186" s="175" t="s">
        <v>2047</v>
      </c>
      <c r="C186" s="175">
        <v>8</v>
      </c>
      <c r="D186" s="175" t="s">
        <v>1102</v>
      </c>
      <c r="E186" s="179" t="s">
        <v>2060</v>
      </c>
      <c r="F186" s="175"/>
      <c r="G186" s="175"/>
      <c r="H186" s="201"/>
      <c r="I186" s="202" t="s">
        <v>1099</v>
      </c>
    </row>
    <row r="187" spans="1:9" ht="26" x14ac:dyDescent="0.35">
      <c r="A187" s="178" t="s">
        <v>2033</v>
      </c>
      <c r="B187" s="175" t="s">
        <v>2047</v>
      </c>
      <c r="C187" s="175">
        <v>9</v>
      </c>
      <c r="D187" s="175" t="s">
        <v>1102</v>
      </c>
      <c r="E187" s="179" t="s">
        <v>2061</v>
      </c>
      <c r="F187" s="175"/>
      <c r="G187" s="175"/>
      <c r="H187" s="201"/>
      <c r="I187" s="180" t="s">
        <v>2045</v>
      </c>
    </row>
    <row r="188" spans="1:9" ht="26" x14ac:dyDescent="0.35">
      <c r="A188" s="178" t="s">
        <v>2062</v>
      </c>
      <c r="B188" s="175" t="s">
        <v>2063</v>
      </c>
      <c r="C188" s="175">
        <v>1</v>
      </c>
      <c r="D188" s="175" t="s">
        <v>1089</v>
      </c>
      <c r="E188" s="179" t="s">
        <v>2064</v>
      </c>
      <c r="F188" s="175">
        <v>4.2</v>
      </c>
      <c r="G188" s="175">
        <v>4.2</v>
      </c>
      <c r="H188" s="179" t="s">
        <v>704</v>
      </c>
      <c r="I188" s="203"/>
    </row>
    <row r="189" spans="1:9" ht="39" x14ac:dyDescent="0.35">
      <c r="A189" s="178" t="s">
        <v>2062</v>
      </c>
      <c r="B189" s="175" t="s">
        <v>2063</v>
      </c>
      <c r="C189" s="175">
        <v>2</v>
      </c>
      <c r="D189" s="175" t="s">
        <v>1089</v>
      </c>
      <c r="E189" s="179" t="s">
        <v>2065</v>
      </c>
      <c r="F189" s="175" t="s">
        <v>2066</v>
      </c>
      <c r="G189" s="175" t="s">
        <v>2066</v>
      </c>
      <c r="H189" s="205" t="s">
        <v>2067</v>
      </c>
      <c r="I189" s="180" t="s">
        <v>2068</v>
      </c>
    </row>
    <row r="190" spans="1:9" ht="26" x14ac:dyDescent="0.35">
      <c r="A190" s="178" t="s">
        <v>2062</v>
      </c>
      <c r="B190" s="175" t="s">
        <v>2063</v>
      </c>
      <c r="C190" s="175">
        <v>3</v>
      </c>
      <c r="D190" s="175" t="s">
        <v>1089</v>
      </c>
      <c r="E190" s="179" t="s">
        <v>2069</v>
      </c>
      <c r="F190" s="175">
        <v>4.3</v>
      </c>
      <c r="G190" s="175">
        <v>4.3</v>
      </c>
      <c r="H190" s="205" t="s">
        <v>705</v>
      </c>
      <c r="I190" s="203"/>
    </row>
    <row r="191" spans="1:9" ht="26" x14ac:dyDescent="0.35">
      <c r="A191" s="178" t="s">
        <v>2062</v>
      </c>
      <c r="B191" s="175" t="s">
        <v>2063</v>
      </c>
      <c r="C191" s="175">
        <v>4</v>
      </c>
      <c r="D191" s="175" t="s">
        <v>1089</v>
      </c>
      <c r="E191" s="179" t="s">
        <v>2070</v>
      </c>
      <c r="F191" s="175">
        <v>4.3</v>
      </c>
      <c r="G191" s="175">
        <v>4.3</v>
      </c>
      <c r="H191" s="205" t="s">
        <v>705</v>
      </c>
      <c r="I191" s="203"/>
    </row>
    <row r="192" spans="1:9" ht="26" x14ac:dyDescent="0.35">
      <c r="A192" s="178" t="s">
        <v>2062</v>
      </c>
      <c r="B192" s="175" t="s">
        <v>2063</v>
      </c>
      <c r="C192" s="175">
        <v>5</v>
      </c>
      <c r="D192" s="175" t="s">
        <v>1089</v>
      </c>
      <c r="E192" s="179" t="s">
        <v>2071</v>
      </c>
      <c r="F192" s="184">
        <v>4.2</v>
      </c>
      <c r="G192" s="184">
        <v>4.2</v>
      </c>
      <c r="H192" s="205" t="s">
        <v>723</v>
      </c>
      <c r="I192" s="203"/>
    </row>
    <row r="193" spans="1:9" ht="26" x14ac:dyDescent="0.35">
      <c r="A193" s="178" t="s">
        <v>2062</v>
      </c>
      <c r="B193" s="175" t="s">
        <v>2063</v>
      </c>
      <c r="C193" s="175">
        <v>6</v>
      </c>
      <c r="D193" s="175" t="s">
        <v>1089</v>
      </c>
      <c r="E193" s="179" t="s">
        <v>2072</v>
      </c>
      <c r="F193" s="175">
        <v>4.25</v>
      </c>
      <c r="G193" s="175">
        <v>4.25</v>
      </c>
      <c r="H193" s="205" t="s">
        <v>729</v>
      </c>
      <c r="I193" s="203"/>
    </row>
    <row r="194" spans="1:9" ht="104" x14ac:dyDescent="0.35">
      <c r="A194" s="178" t="s">
        <v>2062</v>
      </c>
      <c r="B194" s="175" t="s">
        <v>2063</v>
      </c>
      <c r="C194" s="175">
        <v>7</v>
      </c>
      <c r="D194" s="175" t="s">
        <v>1102</v>
      </c>
      <c r="E194" s="179" t="s">
        <v>2073</v>
      </c>
      <c r="F194" s="212" t="s">
        <v>2074</v>
      </c>
      <c r="G194" s="212" t="s">
        <v>2075</v>
      </c>
      <c r="H194" s="246" t="s">
        <v>2076</v>
      </c>
      <c r="I194" s="180" t="s">
        <v>2077</v>
      </c>
    </row>
    <row r="195" spans="1:9" ht="104" x14ac:dyDescent="0.35">
      <c r="A195" s="178" t="s">
        <v>2062</v>
      </c>
      <c r="B195" s="175" t="s">
        <v>2063</v>
      </c>
      <c r="C195" s="175">
        <v>8</v>
      </c>
      <c r="D195" s="175" t="s">
        <v>1102</v>
      </c>
      <c r="E195" s="179" t="s">
        <v>2078</v>
      </c>
      <c r="F195" s="212" t="s">
        <v>2074</v>
      </c>
      <c r="G195" s="212" t="s">
        <v>2075</v>
      </c>
      <c r="H195" s="246" t="s">
        <v>2076</v>
      </c>
      <c r="I195" s="203"/>
    </row>
    <row r="196" spans="1:9" ht="39" x14ac:dyDescent="0.35">
      <c r="A196" s="178" t="s">
        <v>2062</v>
      </c>
      <c r="B196" s="175" t="s">
        <v>2063</v>
      </c>
      <c r="C196" s="175">
        <v>9</v>
      </c>
      <c r="D196" s="175" t="s">
        <v>1102</v>
      </c>
      <c r="E196" s="179" t="s">
        <v>2079</v>
      </c>
      <c r="F196" s="175">
        <v>4.3</v>
      </c>
      <c r="G196" s="175">
        <v>4.3</v>
      </c>
      <c r="H196" s="205" t="s">
        <v>705</v>
      </c>
      <c r="I196" s="180" t="s">
        <v>2080</v>
      </c>
    </row>
    <row r="197" spans="1:9" ht="104" x14ac:dyDescent="0.35">
      <c r="A197" s="178" t="s">
        <v>2062</v>
      </c>
      <c r="B197" s="175" t="s">
        <v>2081</v>
      </c>
      <c r="C197" s="175">
        <v>1</v>
      </c>
      <c r="D197" s="175" t="s">
        <v>1089</v>
      </c>
      <c r="E197" s="179" t="s">
        <v>2082</v>
      </c>
      <c r="F197" s="212" t="s">
        <v>2074</v>
      </c>
      <c r="G197" s="212" t="s">
        <v>2075</v>
      </c>
      <c r="H197" s="246" t="s">
        <v>2076</v>
      </c>
      <c r="I197" s="180" t="s">
        <v>2083</v>
      </c>
    </row>
    <row r="198" spans="1:9" ht="26" x14ac:dyDescent="0.35">
      <c r="A198" s="178" t="s">
        <v>2062</v>
      </c>
      <c r="B198" s="175" t="s">
        <v>2081</v>
      </c>
      <c r="C198" s="175">
        <v>2</v>
      </c>
      <c r="D198" s="175" t="s">
        <v>1089</v>
      </c>
      <c r="E198" s="179" t="s">
        <v>2084</v>
      </c>
      <c r="F198" s="212">
        <v>4.4000000000000004</v>
      </c>
      <c r="G198" s="212">
        <v>4.4000000000000004</v>
      </c>
      <c r="H198" s="205" t="s">
        <v>2085</v>
      </c>
      <c r="I198" s="180"/>
    </row>
    <row r="199" spans="1:9" ht="104" x14ac:dyDescent="0.35">
      <c r="A199" s="178" t="s">
        <v>2062</v>
      </c>
      <c r="B199" s="175" t="s">
        <v>2081</v>
      </c>
      <c r="C199" s="175">
        <v>3</v>
      </c>
      <c r="D199" s="175" t="s">
        <v>1102</v>
      </c>
      <c r="E199" s="179" t="s">
        <v>2086</v>
      </c>
      <c r="F199" s="212" t="s">
        <v>2074</v>
      </c>
      <c r="G199" s="212" t="s">
        <v>2075</v>
      </c>
      <c r="H199" s="246" t="s">
        <v>2076</v>
      </c>
      <c r="I199" s="203"/>
    </row>
    <row r="200" spans="1:9" ht="26" x14ac:dyDescent="0.35">
      <c r="A200" s="178" t="s">
        <v>2062</v>
      </c>
      <c r="B200" s="175" t="s">
        <v>2081</v>
      </c>
      <c r="C200" s="175">
        <v>4</v>
      </c>
      <c r="D200" s="175" t="s">
        <v>1102</v>
      </c>
      <c r="E200" s="179" t="s">
        <v>2087</v>
      </c>
      <c r="F200" s="185" t="s">
        <v>769</v>
      </c>
      <c r="G200" s="185" t="s">
        <v>2088</v>
      </c>
      <c r="H200" s="209" t="s">
        <v>771</v>
      </c>
      <c r="I200" s="203"/>
    </row>
    <row r="201" spans="1:9" x14ac:dyDescent="0.35">
      <c r="A201" s="178" t="s">
        <v>2062</v>
      </c>
      <c r="B201" s="175" t="s">
        <v>2089</v>
      </c>
      <c r="C201" s="175">
        <v>1</v>
      </c>
      <c r="D201" s="175" t="s">
        <v>1089</v>
      </c>
      <c r="E201" s="179" t="s">
        <v>2090</v>
      </c>
      <c r="F201" s="175"/>
      <c r="G201" s="175"/>
      <c r="H201" s="201"/>
      <c r="I201" s="202" t="s">
        <v>1099</v>
      </c>
    </row>
    <row r="202" spans="1:9" x14ac:dyDescent="0.35">
      <c r="A202" s="178" t="s">
        <v>2062</v>
      </c>
      <c r="B202" s="175" t="s">
        <v>2089</v>
      </c>
      <c r="C202" s="175">
        <v>2</v>
      </c>
      <c r="D202" s="175" t="s">
        <v>1089</v>
      </c>
      <c r="E202" s="179" t="s">
        <v>2091</v>
      </c>
      <c r="F202" s="175"/>
      <c r="G202" s="175"/>
      <c r="H202" s="201"/>
      <c r="I202" s="202" t="s">
        <v>1099</v>
      </c>
    </row>
    <row r="203" spans="1:9" x14ac:dyDescent="0.35">
      <c r="A203" s="178" t="s">
        <v>2062</v>
      </c>
      <c r="B203" s="175" t="s">
        <v>2089</v>
      </c>
      <c r="C203" s="175">
        <v>3</v>
      </c>
      <c r="D203" s="175" t="s">
        <v>1089</v>
      </c>
      <c r="E203" s="179" t="s">
        <v>2092</v>
      </c>
      <c r="F203" s="175">
        <v>4.0999999999999996</v>
      </c>
      <c r="G203" s="175">
        <v>4.0999999999999996</v>
      </c>
      <c r="H203" s="205" t="s">
        <v>703</v>
      </c>
      <c r="I203" s="203"/>
    </row>
    <row r="204" spans="1:9" ht="26" x14ac:dyDescent="0.35">
      <c r="A204" s="178" t="s">
        <v>2062</v>
      </c>
      <c r="B204" s="175" t="s">
        <v>2089</v>
      </c>
      <c r="C204" s="175">
        <v>4</v>
      </c>
      <c r="D204" s="175" t="s">
        <v>1089</v>
      </c>
      <c r="E204" s="179" t="s">
        <v>2093</v>
      </c>
      <c r="F204" s="175">
        <v>4.7</v>
      </c>
      <c r="G204" s="175">
        <v>4.7</v>
      </c>
      <c r="H204" s="205" t="s">
        <v>709</v>
      </c>
      <c r="I204" s="180" t="s">
        <v>2094</v>
      </c>
    </row>
    <row r="205" spans="1:9" ht="39" x14ac:dyDescent="0.35">
      <c r="A205" s="178" t="s">
        <v>2062</v>
      </c>
      <c r="B205" s="175" t="s">
        <v>2089</v>
      </c>
      <c r="C205" s="175">
        <v>5</v>
      </c>
      <c r="D205" s="175" t="s">
        <v>1089</v>
      </c>
      <c r="E205" s="179" t="s">
        <v>2095</v>
      </c>
      <c r="F205" s="175">
        <v>4.8</v>
      </c>
      <c r="G205" s="175">
        <v>4.8</v>
      </c>
      <c r="H205" s="205" t="s">
        <v>710</v>
      </c>
      <c r="I205" s="180" t="s">
        <v>2096</v>
      </c>
    </row>
    <row r="206" spans="1:9" ht="39" x14ac:dyDescent="0.35">
      <c r="A206" s="178" t="s">
        <v>2062</v>
      </c>
      <c r="B206" s="175" t="s">
        <v>2089</v>
      </c>
      <c r="C206" s="175">
        <v>6</v>
      </c>
      <c r="D206" s="175" t="s">
        <v>1089</v>
      </c>
      <c r="E206" s="179" t="s">
        <v>2097</v>
      </c>
      <c r="F206" s="184">
        <v>4.0999999999999996</v>
      </c>
      <c r="G206" s="184">
        <v>4.0999999999999996</v>
      </c>
      <c r="H206" s="179" t="s">
        <v>712</v>
      </c>
      <c r="I206" s="180" t="s">
        <v>2098</v>
      </c>
    </row>
    <row r="207" spans="1:9" ht="52" x14ac:dyDescent="0.35">
      <c r="A207" s="178" t="s">
        <v>2062</v>
      </c>
      <c r="B207" s="175" t="s">
        <v>2089</v>
      </c>
      <c r="C207" s="175">
        <v>7</v>
      </c>
      <c r="D207" s="175" t="s">
        <v>1089</v>
      </c>
      <c r="E207" s="179" t="s">
        <v>2099</v>
      </c>
      <c r="F207" s="175">
        <v>4.9000000000000004</v>
      </c>
      <c r="G207" s="175">
        <v>4.9000000000000004</v>
      </c>
      <c r="H207" s="205" t="s">
        <v>711</v>
      </c>
      <c r="I207" s="180" t="s">
        <v>2100</v>
      </c>
    </row>
    <row r="208" spans="1:9" x14ac:dyDescent="0.35">
      <c r="A208" s="178" t="s">
        <v>2062</v>
      </c>
      <c r="B208" s="175" t="s">
        <v>2101</v>
      </c>
      <c r="C208" s="175">
        <v>1</v>
      </c>
      <c r="D208" s="175" t="s">
        <v>1089</v>
      </c>
      <c r="E208" s="179" t="s">
        <v>2102</v>
      </c>
      <c r="F208" s="184">
        <v>4.2</v>
      </c>
      <c r="G208" s="184">
        <v>4.2</v>
      </c>
      <c r="H208" s="205" t="s">
        <v>723</v>
      </c>
      <c r="I208" s="203"/>
    </row>
    <row r="209" spans="1:9" ht="26" x14ac:dyDescent="0.35">
      <c r="A209" s="178" t="s">
        <v>2062</v>
      </c>
      <c r="B209" s="175" t="s">
        <v>2101</v>
      </c>
      <c r="C209" s="175">
        <v>2</v>
      </c>
      <c r="D209" s="175" t="s">
        <v>1089</v>
      </c>
      <c r="E209" s="179" t="s">
        <v>2103</v>
      </c>
      <c r="F209" s="175">
        <v>4.22</v>
      </c>
      <c r="G209" s="175">
        <v>4.22</v>
      </c>
      <c r="H209" s="205" t="s">
        <v>726</v>
      </c>
      <c r="I209" s="203"/>
    </row>
    <row r="210" spans="1:9" ht="26" x14ac:dyDescent="0.35">
      <c r="A210" s="178" t="s">
        <v>2062</v>
      </c>
      <c r="B210" s="175" t="s">
        <v>2101</v>
      </c>
      <c r="C210" s="175">
        <v>3</v>
      </c>
      <c r="D210" s="175" t="s">
        <v>1102</v>
      </c>
      <c r="E210" s="179" t="s">
        <v>2104</v>
      </c>
      <c r="F210" s="175">
        <v>4.5999999999999996</v>
      </c>
      <c r="G210" s="175">
        <v>4.5999999999999996</v>
      </c>
      <c r="H210" s="205" t="s">
        <v>708</v>
      </c>
      <c r="I210" s="203"/>
    </row>
    <row r="211" spans="1:9" ht="26" x14ac:dyDescent="0.35">
      <c r="A211" s="178" t="s">
        <v>2062</v>
      </c>
      <c r="B211" s="175" t="s">
        <v>2101</v>
      </c>
      <c r="C211" s="175">
        <v>4</v>
      </c>
      <c r="D211" s="175" t="s">
        <v>1102</v>
      </c>
      <c r="E211" s="179" t="s">
        <v>2105</v>
      </c>
      <c r="F211" s="175">
        <v>4.22</v>
      </c>
      <c r="G211" s="175">
        <v>4.22</v>
      </c>
      <c r="H211" s="205" t="s">
        <v>726</v>
      </c>
      <c r="I211" s="203"/>
    </row>
    <row r="212" spans="1:9" ht="26" x14ac:dyDescent="0.35">
      <c r="A212" s="178" t="s">
        <v>2062</v>
      </c>
      <c r="B212" s="175" t="s">
        <v>2106</v>
      </c>
      <c r="C212" s="175">
        <v>1</v>
      </c>
      <c r="D212" s="175" t="s">
        <v>1089</v>
      </c>
      <c r="E212" s="179" t="s">
        <v>2107</v>
      </c>
      <c r="F212" s="175">
        <v>4.25</v>
      </c>
      <c r="G212" s="175">
        <v>4.25</v>
      </c>
      <c r="H212" s="205" t="s">
        <v>729</v>
      </c>
      <c r="I212" s="203"/>
    </row>
    <row r="213" spans="1:9" ht="26" x14ac:dyDescent="0.35">
      <c r="A213" s="178" t="s">
        <v>2062</v>
      </c>
      <c r="B213" s="175" t="s">
        <v>2106</v>
      </c>
      <c r="C213" s="175">
        <v>2</v>
      </c>
      <c r="D213" s="175" t="s">
        <v>1089</v>
      </c>
      <c r="E213" s="179" t="s">
        <v>2108</v>
      </c>
      <c r="F213" s="175">
        <v>4.17</v>
      </c>
      <c r="G213" s="175">
        <v>4.17</v>
      </c>
      <c r="H213" s="205" t="s">
        <v>719</v>
      </c>
      <c r="I213" s="203"/>
    </row>
    <row r="214" spans="1:9" ht="26" x14ac:dyDescent="0.35">
      <c r="A214" s="178" t="s">
        <v>2062</v>
      </c>
      <c r="B214" s="175" t="s">
        <v>2106</v>
      </c>
      <c r="C214" s="175">
        <v>3</v>
      </c>
      <c r="D214" s="175" t="s">
        <v>1089</v>
      </c>
      <c r="E214" s="179" t="s">
        <v>2109</v>
      </c>
      <c r="F214" s="175">
        <v>4.18</v>
      </c>
      <c r="G214" s="175">
        <v>4.18</v>
      </c>
      <c r="H214" s="205" t="s">
        <v>721</v>
      </c>
      <c r="I214" s="203"/>
    </row>
    <row r="215" spans="1:9" ht="26" x14ac:dyDescent="0.35">
      <c r="A215" s="178" t="s">
        <v>2062</v>
      </c>
      <c r="B215" s="175" t="s">
        <v>2106</v>
      </c>
      <c r="C215" s="175">
        <v>4</v>
      </c>
      <c r="D215" s="175" t="s">
        <v>1089</v>
      </c>
      <c r="E215" s="179" t="s">
        <v>2110</v>
      </c>
      <c r="F215" s="175">
        <v>4.28</v>
      </c>
      <c r="G215" s="175">
        <v>4.28</v>
      </c>
      <c r="H215" s="205" t="s">
        <v>732</v>
      </c>
      <c r="I215" s="203"/>
    </row>
    <row r="216" spans="1:9" x14ac:dyDescent="0.35">
      <c r="A216" s="178" t="s">
        <v>2062</v>
      </c>
      <c r="B216" s="175" t="s">
        <v>2106</v>
      </c>
      <c r="C216" s="175">
        <v>5</v>
      </c>
      <c r="D216" s="175" t="s">
        <v>1102</v>
      </c>
      <c r="E216" s="179" t="s">
        <v>2111</v>
      </c>
      <c r="F216" s="175">
        <v>4.4400000000000004</v>
      </c>
      <c r="G216" s="175">
        <v>8.16</v>
      </c>
      <c r="H216" s="205" t="s">
        <v>780</v>
      </c>
      <c r="I216" s="203"/>
    </row>
    <row r="217" spans="1:9" ht="39" x14ac:dyDescent="0.35">
      <c r="A217" s="178" t="s">
        <v>2062</v>
      </c>
      <c r="B217" s="175" t="s">
        <v>2106</v>
      </c>
      <c r="C217" s="175">
        <v>6</v>
      </c>
      <c r="D217" s="175" t="s">
        <v>1102</v>
      </c>
      <c r="E217" s="179" t="s">
        <v>2112</v>
      </c>
      <c r="F217" s="175">
        <v>4.2699999999999996</v>
      </c>
      <c r="G217" s="175">
        <v>4.2699999999999996</v>
      </c>
      <c r="H217" s="205" t="s">
        <v>731</v>
      </c>
      <c r="I217" s="180" t="s">
        <v>2113</v>
      </c>
    </row>
    <row r="218" spans="1:9" ht="52" x14ac:dyDescent="0.35">
      <c r="A218" s="178" t="s">
        <v>2062</v>
      </c>
      <c r="B218" s="175" t="s">
        <v>2114</v>
      </c>
      <c r="C218" s="175">
        <v>1</v>
      </c>
      <c r="D218" s="175" t="s">
        <v>1089</v>
      </c>
      <c r="E218" s="179" t="s">
        <v>2115</v>
      </c>
      <c r="F218" s="185" t="s">
        <v>742</v>
      </c>
      <c r="G218" s="185" t="s">
        <v>743</v>
      </c>
      <c r="H218" s="208" t="s">
        <v>2116</v>
      </c>
      <c r="I218" s="203"/>
    </row>
    <row r="219" spans="1:9" x14ac:dyDescent="0.35">
      <c r="A219" s="178" t="s">
        <v>2062</v>
      </c>
      <c r="B219" s="175" t="s">
        <v>2114</v>
      </c>
      <c r="C219" s="175">
        <v>2</v>
      </c>
      <c r="D219" s="175" t="s">
        <v>1089</v>
      </c>
      <c r="E219" s="179" t="s">
        <v>2117</v>
      </c>
      <c r="F219" s="185" t="s">
        <v>739</v>
      </c>
      <c r="G219" s="185" t="s">
        <v>740</v>
      </c>
      <c r="H219" s="208" t="s">
        <v>2118</v>
      </c>
      <c r="I219" s="203"/>
    </row>
    <row r="220" spans="1:9" x14ac:dyDescent="0.35">
      <c r="A220" s="178" t="s">
        <v>2062</v>
      </c>
      <c r="B220" s="175" t="s">
        <v>2114</v>
      </c>
      <c r="C220" s="175">
        <v>3</v>
      </c>
      <c r="D220" s="175" t="s">
        <v>1089</v>
      </c>
      <c r="E220" s="179" t="s">
        <v>2119</v>
      </c>
      <c r="F220" s="175"/>
      <c r="G220" s="175"/>
      <c r="H220" s="213"/>
      <c r="I220" s="202" t="s">
        <v>1099</v>
      </c>
    </row>
    <row r="221" spans="1:9" ht="52" x14ac:dyDescent="0.35">
      <c r="A221" s="178" t="s">
        <v>2062</v>
      </c>
      <c r="B221" s="175" t="s">
        <v>2114</v>
      </c>
      <c r="C221" s="175">
        <v>4</v>
      </c>
      <c r="D221" s="175" t="s">
        <v>1102</v>
      </c>
      <c r="E221" s="179" t="s">
        <v>2120</v>
      </c>
      <c r="F221" s="175"/>
      <c r="G221" s="175"/>
      <c r="H221" s="201"/>
      <c r="I221" s="180" t="s">
        <v>2121</v>
      </c>
    </row>
    <row r="222" spans="1:9" ht="52" x14ac:dyDescent="0.35">
      <c r="A222" s="178" t="s">
        <v>2062</v>
      </c>
      <c r="B222" s="175" t="s">
        <v>2122</v>
      </c>
      <c r="C222" s="175">
        <v>1</v>
      </c>
      <c r="D222" s="175" t="s">
        <v>1089</v>
      </c>
      <c r="E222" s="179" t="s">
        <v>2123</v>
      </c>
      <c r="F222" s="185" t="s">
        <v>754</v>
      </c>
      <c r="G222" s="185" t="s">
        <v>755</v>
      </c>
      <c r="H222" s="209" t="s">
        <v>2124</v>
      </c>
      <c r="I222" s="180" t="s">
        <v>2125</v>
      </c>
    </row>
    <row r="223" spans="1:9" ht="26" x14ac:dyDescent="0.35">
      <c r="A223" s="178" t="s">
        <v>2062</v>
      </c>
      <c r="B223" s="175" t="s">
        <v>2122</v>
      </c>
      <c r="C223" s="175">
        <v>2</v>
      </c>
      <c r="D223" s="175" t="s">
        <v>1102</v>
      </c>
      <c r="E223" s="179" t="s">
        <v>2126</v>
      </c>
      <c r="F223" s="175"/>
      <c r="G223" s="175"/>
      <c r="H223" s="201"/>
      <c r="I223" s="202" t="s">
        <v>1099</v>
      </c>
    </row>
    <row r="224" spans="1:9" ht="26" x14ac:dyDescent="0.35">
      <c r="A224" s="178" t="s">
        <v>2062</v>
      </c>
      <c r="B224" s="175" t="s">
        <v>2122</v>
      </c>
      <c r="C224" s="175">
        <v>3</v>
      </c>
      <c r="D224" s="175" t="s">
        <v>1102</v>
      </c>
      <c r="E224" s="179" t="s">
        <v>2127</v>
      </c>
      <c r="F224" s="185" t="s">
        <v>763</v>
      </c>
      <c r="G224" s="185" t="s">
        <v>764</v>
      </c>
      <c r="H224" s="209" t="s">
        <v>765</v>
      </c>
      <c r="I224" s="203"/>
    </row>
    <row r="225" spans="1:9" x14ac:dyDescent="0.35">
      <c r="A225" s="178" t="s">
        <v>2062</v>
      </c>
      <c r="B225" s="175" t="s">
        <v>2128</v>
      </c>
      <c r="C225" s="175">
        <v>1</v>
      </c>
      <c r="D225" s="175" t="s">
        <v>1089</v>
      </c>
      <c r="E225" s="179" t="s">
        <v>2129</v>
      </c>
      <c r="F225" s="175">
        <v>4.4400000000000004</v>
      </c>
      <c r="G225" s="175">
        <v>8.16</v>
      </c>
      <c r="H225" s="205" t="s">
        <v>780</v>
      </c>
      <c r="I225" s="203"/>
    </row>
    <row r="226" spans="1:9" ht="52" x14ac:dyDescent="0.35">
      <c r="A226" s="178" t="s">
        <v>2062</v>
      </c>
      <c r="B226" s="175" t="s">
        <v>2128</v>
      </c>
      <c r="C226" s="175">
        <v>2</v>
      </c>
      <c r="D226" s="175" t="s">
        <v>1089</v>
      </c>
      <c r="E226" s="179" t="s">
        <v>2130</v>
      </c>
      <c r="F226" s="175">
        <v>4.45</v>
      </c>
      <c r="G226" s="175">
        <v>8.17</v>
      </c>
      <c r="H226" s="205" t="s">
        <v>783</v>
      </c>
      <c r="I226" s="180" t="s">
        <v>2131</v>
      </c>
    </row>
    <row r="227" spans="1:9" ht="26" x14ac:dyDescent="0.35">
      <c r="A227" s="178" t="s">
        <v>2062</v>
      </c>
      <c r="B227" s="175" t="s">
        <v>2128</v>
      </c>
      <c r="C227" s="175">
        <v>3</v>
      </c>
      <c r="D227" s="175" t="s">
        <v>1089</v>
      </c>
      <c r="E227" s="179" t="s">
        <v>2132</v>
      </c>
      <c r="F227" s="175"/>
      <c r="G227" s="175"/>
      <c r="H227" s="201"/>
      <c r="I227" s="180" t="s">
        <v>2133</v>
      </c>
    </row>
    <row r="228" spans="1:9" ht="26" x14ac:dyDescent="0.35">
      <c r="A228" s="178" t="s">
        <v>2062</v>
      </c>
      <c r="B228" s="175" t="s">
        <v>2128</v>
      </c>
      <c r="C228" s="175">
        <v>4</v>
      </c>
      <c r="D228" s="175" t="s">
        <v>1089</v>
      </c>
      <c r="E228" s="179" t="s">
        <v>2134</v>
      </c>
      <c r="F228" s="175">
        <v>4.47</v>
      </c>
      <c r="G228" s="175">
        <v>8.19</v>
      </c>
      <c r="H228" s="190" t="s">
        <v>2135</v>
      </c>
      <c r="I228" s="203"/>
    </row>
    <row r="229" spans="1:9" ht="26" x14ac:dyDescent="0.35">
      <c r="A229" s="178" t="s">
        <v>2062</v>
      </c>
      <c r="B229" s="175" t="s">
        <v>2128</v>
      </c>
      <c r="C229" s="175">
        <v>5</v>
      </c>
      <c r="D229" s="175" t="s">
        <v>1089</v>
      </c>
      <c r="E229" s="179" t="s">
        <v>2136</v>
      </c>
      <c r="F229" s="175">
        <v>4.47</v>
      </c>
      <c r="G229" s="175">
        <v>8.19</v>
      </c>
      <c r="H229" s="190" t="s">
        <v>2135</v>
      </c>
      <c r="I229" s="180" t="s">
        <v>2137</v>
      </c>
    </row>
    <row r="230" spans="1:9" ht="26" x14ac:dyDescent="0.35">
      <c r="A230" s="178" t="s">
        <v>2062</v>
      </c>
      <c r="B230" s="175" t="s">
        <v>2128</v>
      </c>
      <c r="C230" s="175">
        <v>6</v>
      </c>
      <c r="D230" s="175" t="s">
        <v>1102</v>
      </c>
      <c r="E230" s="179" t="s">
        <v>2138</v>
      </c>
      <c r="F230" s="175">
        <v>4.45</v>
      </c>
      <c r="G230" s="175">
        <v>8.17</v>
      </c>
      <c r="H230" s="205" t="s">
        <v>783</v>
      </c>
      <c r="I230" s="180" t="s">
        <v>2139</v>
      </c>
    </row>
    <row r="231" spans="1:9" ht="26" x14ac:dyDescent="0.35">
      <c r="A231" s="178" t="s">
        <v>2062</v>
      </c>
      <c r="B231" s="175" t="s">
        <v>2128</v>
      </c>
      <c r="C231" s="175">
        <v>7</v>
      </c>
      <c r="D231" s="175" t="s">
        <v>1102</v>
      </c>
      <c r="E231" s="179" t="s">
        <v>2140</v>
      </c>
      <c r="F231" s="175">
        <v>4.46</v>
      </c>
      <c r="G231" s="175">
        <v>8.18</v>
      </c>
      <c r="H231" s="205" t="s">
        <v>786</v>
      </c>
      <c r="I231" s="203"/>
    </row>
    <row r="232" spans="1:9" ht="52" x14ac:dyDescent="0.35">
      <c r="A232" s="178" t="s">
        <v>2062</v>
      </c>
      <c r="B232" s="175" t="s">
        <v>2128</v>
      </c>
      <c r="C232" s="175">
        <v>8</v>
      </c>
      <c r="D232" s="175" t="s">
        <v>1102</v>
      </c>
      <c r="E232" s="179" t="s">
        <v>2141</v>
      </c>
      <c r="F232" s="185" t="s">
        <v>790</v>
      </c>
      <c r="G232" s="185" t="s">
        <v>791</v>
      </c>
      <c r="H232" s="209" t="s">
        <v>792</v>
      </c>
      <c r="I232" s="180" t="s">
        <v>2142</v>
      </c>
    </row>
    <row r="233" spans="1:9" x14ac:dyDescent="0.35">
      <c r="A233" s="178" t="s">
        <v>2062</v>
      </c>
      <c r="B233" s="175" t="s">
        <v>2128</v>
      </c>
      <c r="C233" s="175">
        <v>9</v>
      </c>
      <c r="D233" s="175" t="s">
        <v>1102</v>
      </c>
      <c r="E233" s="179" t="s">
        <v>2143</v>
      </c>
      <c r="F233" s="175"/>
      <c r="G233" s="175"/>
      <c r="H233" s="201"/>
      <c r="I233" s="202" t="s">
        <v>1099</v>
      </c>
    </row>
    <row r="234" spans="1:9" ht="39" x14ac:dyDescent="0.35">
      <c r="A234" s="178" t="s">
        <v>2062</v>
      </c>
      <c r="B234" s="175" t="s">
        <v>2128</v>
      </c>
      <c r="C234" s="175">
        <v>10</v>
      </c>
      <c r="D234" s="175" t="s">
        <v>1102</v>
      </c>
      <c r="E234" s="179" t="s">
        <v>2144</v>
      </c>
      <c r="F234" s="185" t="s">
        <v>793</v>
      </c>
      <c r="G234" s="185" t="s">
        <v>794</v>
      </c>
      <c r="H234" s="208" t="s">
        <v>2145</v>
      </c>
      <c r="I234" s="203" t="s">
        <v>2146</v>
      </c>
    </row>
    <row r="235" spans="1:9" x14ac:dyDescent="0.35">
      <c r="A235" s="178" t="s">
        <v>2062</v>
      </c>
      <c r="B235" s="175" t="s">
        <v>2128</v>
      </c>
      <c r="C235" s="175">
        <v>11</v>
      </c>
      <c r="D235" s="175" t="s">
        <v>1102</v>
      </c>
      <c r="E235" s="179" t="s">
        <v>2147</v>
      </c>
      <c r="F235" s="175"/>
      <c r="G235" s="175"/>
      <c r="H235" s="201"/>
      <c r="I235" s="202" t="s">
        <v>1099</v>
      </c>
    </row>
    <row r="236" spans="1:9" ht="26" x14ac:dyDescent="0.35">
      <c r="A236" s="178" t="s">
        <v>2062</v>
      </c>
      <c r="B236" s="175" t="s">
        <v>2128</v>
      </c>
      <c r="C236" s="175">
        <v>12</v>
      </c>
      <c r="D236" s="175" t="s">
        <v>1102</v>
      </c>
      <c r="E236" s="179" t="s">
        <v>2148</v>
      </c>
      <c r="F236" s="175"/>
      <c r="G236" s="175"/>
      <c r="H236" s="201"/>
      <c r="I236" s="202" t="s">
        <v>1099</v>
      </c>
    </row>
    <row r="237" spans="1:9" x14ac:dyDescent="0.35">
      <c r="A237" s="178" t="s">
        <v>2062</v>
      </c>
      <c r="B237" s="175" t="s">
        <v>2128</v>
      </c>
      <c r="C237" s="175">
        <v>13</v>
      </c>
      <c r="D237" s="175" t="s">
        <v>1102</v>
      </c>
      <c r="E237" s="179" t="s">
        <v>2149</v>
      </c>
      <c r="F237" s="175"/>
      <c r="G237" s="175"/>
      <c r="H237" s="201"/>
      <c r="I237" s="202" t="s">
        <v>1099</v>
      </c>
    </row>
    <row r="238" spans="1:9" ht="26" x14ac:dyDescent="0.35">
      <c r="A238" s="178" t="s">
        <v>2150</v>
      </c>
      <c r="B238" s="175" t="s">
        <v>2151</v>
      </c>
      <c r="C238" s="175">
        <v>1</v>
      </c>
      <c r="D238" s="175" t="s">
        <v>1089</v>
      </c>
      <c r="E238" s="179" t="s">
        <v>2152</v>
      </c>
      <c r="F238" s="175"/>
      <c r="G238" s="175"/>
      <c r="H238" s="201"/>
      <c r="I238" s="180" t="s">
        <v>2153</v>
      </c>
    </row>
    <row r="239" spans="1:9" ht="26" x14ac:dyDescent="0.35">
      <c r="A239" s="178" t="s">
        <v>2150</v>
      </c>
      <c r="B239" s="175" t="s">
        <v>2151</v>
      </c>
      <c r="C239" s="175">
        <v>2</v>
      </c>
      <c r="D239" s="175" t="s">
        <v>1089</v>
      </c>
      <c r="E239" s="179" t="s">
        <v>2154</v>
      </c>
      <c r="F239" s="175"/>
      <c r="G239" s="175"/>
      <c r="H239" s="201"/>
      <c r="I239" s="180" t="s">
        <v>2153</v>
      </c>
    </row>
    <row r="240" spans="1:9" ht="65" x14ac:dyDescent="0.35">
      <c r="A240" s="178" t="s">
        <v>2150</v>
      </c>
      <c r="B240" s="175" t="s">
        <v>2151</v>
      </c>
      <c r="C240" s="175">
        <v>3</v>
      </c>
      <c r="D240" s="175" t="s">
        <v>1089</v>
      </c>
      <c r="E240" s="179" t="s">
        <v>2155</v>
      </c>
      <c r="F240" s="175" t="s">
        <v>2156</v>
      </c>
      <c r="G240" s="175" t="s">
        <v>2156</v>
      </c>
      <c r="H240" s="205" t="s">
        <v>2157</v>
      </c>
      <c r="I240" s="203"/>
    </row>
    <row r="241" spans="1:9" ht="26" x14ac:dyDescent="0.35">
      <c r="A241" s="178" t="s">
        <v>2150</v>
      </c>
      <c r="B241" s="175" t="s">
        <v>2158</v>
      </c>
      <c r="C241" s="175">
        <v>1</v>
      </c>
      <c r="D241" s="175" t="s">
        <v>1089</v>
      </c>
      <c r="E241" s="179" t="s">
        <v>2159</v>
      </c>
      <c r="F241" s="185" t="s">
        <v>627</v>
      </c>
      <c r="G241" s="185" t="s">
        <v>628</v>
      </c>
      <c r="H241" s="208" t="s">
        <v>629</v>
      </c>
      <c r="I241" s="203"/>
    </row>
    <row r="242" spans="1:9" ht="26" x14ac:dyDescent="0.35">
      <c r="A242" s="178" t="s">
        <v>2150</v>
      </c>
      <c r="B242" s="175" t="s">
        <v>2158</v>
      </c>
      <c r="C242" s="175">
        <v>2</v>
      </c>
      <c r="D242" s="175" t="s">
        <v>1089</v>
      </c>
      <c r="E242" s="179" t="s">
        <v>2160</v>
      </c>
      <c r="F242" s="185" t="s">
        <v>627</v>
      </c>
      <c r="G242" s="185" t="s">
        <v>628</v>
      </c>
      <c r="H242" s="208" t="s">
        <v>629</v>
      </c>
      <c r="I242" s="203"/>
    </row>
    <row r="243" spans="1:9" ht="26" x14ac:dyDescent="0.35">
      <c r="A243" s="178" t="s">
        <v>2150</v>
      </c>
      <c r="B243" s="175" t="s">
        <v>2161</v>
      </c>
      <c r="C243" s="175">
        <v>1</v>
      </c>
      <c r="D243" s="175" t="s">
        <v>1089</v>
      </c>
      <c r="E243" s="179" t="s">
        <v>2162</v>
      </c>
      <c r="F243" s="175">
        <v>1.1299999999999999</v>
      </c>
      <c r="G243" s="175">
        <v>1.1299999999999999</v>
      </c>
      <c r="H243" s="214" t="s">
        <v>467</v>
      </c>
      <c r="I243" s="203" t="s">
        <v>2163</v>
      </c>
    </row>
    <row r="244" spans="1:9" ht="26" x14ac:dyDescent="0.35">
      <c r="A244" s="178" t="s">
        <v>2150</v>
      </c>
      <c r="B244" s="175" t="s">
        <v>2161</v>
      </c>
      <c r="C244" s="175">
        <v>2</v>
      </c>
      <c r="D244" s="175" t="s">
        <v>1089</v>
      </c>
      <c r="E244" s="179" t="s">
        <v>2164</v>
      </c>
      <c r="F244" s="175">
        <v>1.1100000000000001</v>
      </c>
      <c r="G244" s="175">
        <v>1.1100000000000001</v>
      </c>
      <c r="H244" s="205" t="s">
        <v>463</v>
      </c>
      <c r="I244" s="203"/>
    </row>
    <row r="245" spans="1:9" ht="26" x14ac:dyDescent="0.35">
      <c r="A245" s="178" t="s">
        <v>2150</v>
      </c>
      <c r="B245" s="175" t="s">
        <v>2161</v>
      </c>
      <c r="C245" s="175">
        <v>3</v>
      </c>
      <c r="D245" s="175" t="s">
        <v>1102</v>
      </c>
      <c r="E245" s="179" t="s">
        <v>2165</v>
      </c>
      <c r="F245" s="175"/>
      <c r="G245" s="175"/>
      <c r="H245" s="201"/>
      <c r="I245" s="202" t="s">
        <v>2166</v>
      </c>
    </row>
    <row r="246" spans="1:9" ht="26" x14ac:dyDescent="0.35">
      <c r="A246" s="178" t="s">
        <v>2150</v>
      </c>
      <c r="B246" s="175" t="s">
        <v>2161</v>
      </c>
      <c r="C246" s="175">
        <v>4</v>
      </c>
      <c r="D246" s="175" t="s">
        <v>1102</v>
      </c>
      <c r="E246" s="179" t="s">
        <v>2167</v>
      </c>
      <c r="F246" s="175">
        <v>1.1200000000000001</v>
      </c>
      <c r="G246" s="175">
        <v>1.1200000000000001</v>
      </c>
      <c r="H246" s="205" t="s">
        <v>465</v>
      </c>
      <c r="I246" s="203"/>
    </row>
    <row r="247" spans="1:9" ht="26" x14ac:dyDescent="0.35">
      <c r="A247" s="178" t="s">
        <v>2150</v>
      </c>
      <c r="B247" s="175" t="s">
        <v>2168</v>
      </c>
      <c r="C247" s="175">
        <v>1</v>
      </c>
      <c r="D247" s="175" t="s">
        <v>1089</v>
      </c>
      <c r="E247" s="179" t="s">
        <v>2169</v>
      </c>
      <c r="F247" s="184">
        <v>1.1000000000000001</v>
      </c>
      <c r="G247" s="184">
        <v>1.1000000000000001</v>
      </c>
      <c r="H247" s="190" t="s">
        <v>2170</v>
      </c>
      <c r="I247" s="203"/>
    </row>
    <row r="248" spans="1:9" ht="26" x14ac:dyDescent="0.35">
      <c r="A248" s="178" t="s">
        <v>2150</v>
      </c>
      <c r="B248" s="175" t="s">
        <v>2168</v>
      </c>
      <c r="C248" s="175">
        <v>2</v>
      </c>
      <c r="D248" s="175" t="s">
        <v>1089</v>
      </c>
      <c r="E248" s="179" t="s">
        <v>2171</v>
      </c>
      <c r="F248" s="184">
        <v>1.1000000000000001</v>
      </c>
      <c r="G248" s="184">
        <v>1.1000000000000001</v>
      </c>
      <c r="H248" s="190" t="s">
        <v>2170</v>
      </c>
      <c r="I248" s="203"/>
    </row>
    <row r="249" spans="1:9" ht="26" x14ac:dyDescent="0.35">
      <c r="A249" s="178" t="s">
        <v>2150</v>
      </c>
      <c r="B249" s="175" t="s">
        <v>2168</v>
      </c>
      <c r="C249" s="175">
        <v>3</v>
      </c>
      <c r="D249" s="175" t="s">
        <v>1089</v>
      </c>
      <c r="E249" s="179" t="s">
        <v>2172</v>
      </c>
      <c r="F249" s="175">
        <v>1.9</v>
      </c>
      <c r="G249" s="175">
        <v>1.9</v>
      </c>
      <c r="H249" s="205" t="s">
        <v>459</v>
      </c>
      <c r="I249" s="203"/>
    </row>
    <row r="250" spans="1:9" ht="65" x14ac:dyDescent="0.35">
      <c r="A250" s="178" t="s">
        <v>2150</v>
      </c>
      <c r="B250" s="175" t="s">
        <v>2173</v>
      </c>
      <c r="C250" s="175">
        <v>1</v>
      </c>
      <c r="D250" s="175" t="s">
        <v>1089</v>
      </c>
      <c r="E250" s="179" t="s">
        <v>2174</v>
      </c>
      <c r="F250" s="175">
        <v>2.48</v>
      </c>
      <c r="G250" s="175">
        <v>6.19</v>
      </c>
      <c r="H250" s="190" t="s">
        <v>2175</v>
      </c>
      <c r="I250" s="180" t="s">
        <v>2176</v>
      </c>
    </row>
    <row r="251" spans="1:9" ht="39" x14ac:dyDescent="0.35">
      <c r="A251" s="178" t="s">
        <v>2150</v>
      </c>
      <c r="B251" s="175" t="s">
        <v>2173</v>
      </c>
      <c r="C251" s="175">
        <v>2</v>
      </c>
      <c r="D251" s="175" t="s">
        <v>1089</v>
      </c>
      <c r="E251" s="179" t="s">
        <v>2177</v>
      </c>
      <c r="F251" s="175" t="s">
        <v>2178</v>
      </c>
      <c r="G251" s="175" t="s">
        <v>2179</v>
      </c>
      <c r="H251" s="190" t="s">
        <v>2180</v>
      </c>
      <c r="I251" s="180" t="s">
        <v>2181</v>
      </c>
    </row>
    <row r="252" spans="1:9" ht="39" x14ac:dyDescent="0.35">
      <c r="A252" s="178" t="s">
        <v>2150</v>
      </c>
      <c r="B252" s="175" t="s">
        <v>2173</v>
      </c>
      <c r="C252" s="175">
        <v>3</v>
      </c>
      <c r="D252" s="175" t="s">
        <v>1089</v>
      </c>
      <c r="E252" s="179" t="s">
        <v>2182</v>
      </c>
      <c r="F252" s="175">
        <v>2.44</v>
      </c>
      <c r="G252" s="175">
        <v>6.15</v>
      </c>
      <c r="H252" s="190" t="s">
        <v>2183</v>
      </c>
      <c r="I252" s="203" t="s">
        <v>2184</v>
      </c>
    </row>
    <row r="253" spans="1:9" ht="26" x14ac:dyDescent="0.35">
      <c r="A253" s="192" t="s">
        <v>2150</v>
      </c>
      <c r="B253" s="175" t="s">
        <v>2173</v>
      </c>
      <c r="C253" s="193">
        <v>4</v>
      </c>
      <c r="D253" s="193" t="s">
        <v>1089</v>
      </c>
      <c r="E253" s="194" t="s">
        <v>2185</v>
      </c>
      <c r="F253" s="193" t="s">
        <v>2186</v>
      </c>
      <c r="G253" s="193" t="s">
        <v>2187</v>
      </c>
      <c r="H253" s="215" t="s">
        <v>2188</v>
      </c>
      <c r="I253" s="216" t="s">
        <v>2189</v>
      </c>
    </row>
  </sheetData>
  <phoneticPr fontId="5" type="noConversion"/>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5DC98-4899-4BB5-80A9-68F63376A687}">
  <dimension ref="A1:J1048575"/>
  <sheetViews>
    <sheetView zoomScale="80" zoomScaleNormal="80" workbookViewId="0">
      <pane xSplit="2" ySplit="1" topLeftCell="C2" activePane="bottomRight" state="frozen"/>
      <selection pane="topRight" activeCell="C1" sqref="C1"/>
      <selection pane="bottomLeft" activeCell="A2" sqref="A2"/>
      <selection pane="bottomRight" activeCell="C2" sqref="C2"/>
    </sheetView>
  </sheetViews>
  <sheetFormatPr defaultColWidth="8.7265625" defaultRowHeight="13.5" customHeight="1" x14ac:dyDescent="0.35"/>
  <cols>
    <col min="1" max="1" width="26.54296875" style="65" customWidth="1"/>
    <col min="2" max="2" width="26.453125" style="341" customWidth="1"/>
    <col min="3" max="3" width="26.453125" style="42" customWidth="1"/>
    <col min="4" max="4" width="9.7265625" style="42" customWidth="1"/>
    <col min="5" max="5" width="10.7265625" style="42" customWidth="1"/>
    <col min="6" max="6" width="72.453125" style="67" customWidth="1"/>
    <col min="7" max="7" width="15" style="65" customWidth="1"/>
    <col min="8" max="8" width="16.81640625" style="42" customWidth="1"/>
    <col min="9" max="9" width="63.7265625" style="66" customWidth="1"/>
    <col min="10" max="10" width="58.54296875" style="42" customWidth="1"/>
    <col min="11" max="16384" width="8.7265625" style="42"/>
  </cols>
  <sheetData>
    <row r="1" spans="1:10" s="17" customFormat="1" ht="26" x14ac:dyDescent="0.35">
      <c r="A1" s="153" t="s">
        <v>1078</v>
      </c>
      <c r="B1" s="69" t="s">
        <v>1679</v>
      </c>
      <c r="C1" s="68" t="s">
        <v>2190</v>
      </c>
      <c r="D1" s="68" t="s">
        <v>1080</v>
      </c>
      <c r="E1" s="68" t="s">
        <v>1081</v>
      </c>
      <c r="F1" s="68" t="s">
        <v>1082</v>
      </c>
      <c r="G1" s="69" t="s">
        <v>1083</v>
      </c>
      <c r="H1" s="68" t="s">
        <v>1084</v>
      </c>
      <c r="I1" s="68" t="s">
        <v>1085</v>
      </c>
      <c r="J1" s="154" t="s">
        <v>1086</v>
      </c>
    </row>
    <row r="2" spans="1:10" ht="26" x14ac:dyDescent="0.35">
      <c r="A2" s="155" t="s">
        <v>2191</v>
      </c>
      <c r="B2" s="136" t="s">
        <v>2192</v>
      </c>
      <c r="C2" s="136"/>
      <c r="D2" s="70">
        <v>1</v>
      </c>
      <c r="E2" s="70" t="s">
        <v>1089</v>
      </c>
      <c r="F2" s="71" t="s">
        <v>2193</v>
      </c>
      <c r="G2" s="70">
        <v>5.4</v>
      </c>
      <c r="H2" s="70">
        <f>IF(ISBLANK(G2),"",INDEX('Physics Comparison Overview'!$B$3:$B$197,MATCH(G2,'Physics Comparison Overview'!$A$3:$A$197,0)))</f>
        <v>4.4000000000000004</v>
      </c>
      <c r="I2" s="72" t="str">
        <f>IF(ISBLANK(G2),"",INDEX('Physics Comparison Overview'!$C$3:$C$197,MATCH(G2,'Physics Comparison Overview'!$A$3:$A$197,0)))</f>
        <v>practical: investigate density using direct measurements of mass and volume</v>
      </c>
      <c r="J2" s="137" t="s">
        <v>2194</v>
      </c>
    </row>
    <row r="3" spans="1:10" ht="26" x14ac:dyDescent="0.35">
      <c r="A3" s="155" t="s">
        <v>2191</v>
      </c>
      <c r="B3" s="136" t="s">
        <v>2192</v>
      </c>
      <c r="C3" s="136"/>
      <c r="D3" s="70">
        <v>2</v>
      </c>
      <c r="E3" s="70" t="s">
        <v>1089</v>
      </c>
      <c r="F3" s="71" t="s">
        <v>2195</v>
      </c>
      <c r="G3" s="73">
        <v>1.5</v>
      </c>
      <c r="H3" s="70">
        <f>IF(ISBLANK(G3),"",INDEX('Physics Comparison Overview'!$B$3:$B$197,MATCH(G3,'Physics Comparison Overview'!$A$3:$A$197,0)))</f>
        <v>1.5</v>
      </c>
      <c r="I3" s="72" t="str">
        <f>IF(ISBLANK(G3),"",INDEX('Physics Comparison Overview'!$C$3:$C$197,MATCH(G3,'Physics Comparison Overview'!$A$3:$A$197,0)))</f>
        <v>practical: investigate the motion of everyday objects such as toy cars or tennis balls</v>
      </c>
      <c r="J3" s="137" t="s">
        <v>2194</v>
      </c>
    </row>
    <row r="4" spans="1:10" ht="26" x14ac:dyDescent="0.35">
      <c r="A4" s="155" t="s">
        <v>2191</v>
      </c>
      <c r="B4" s="136" t="s">
        <v>2192</v>
      </c>
      <c r="C4" s="136"/>
      <c r="D4" s="70">
        <v>3</v>
      </c>
      <c r="E4" s="70" t="s">
        <v>1089</v>
      </c>
      <c r="F4" s="71" t="s">
        <v>2196</v>
      </c>
      <c r="G4" s="73"/>
      <c r="H4" s="70" t="str">
        <f>IF(ISBLANK(G4),"",INDEX('Physics Comparison Overview'!$B$3:$B$197,MATCH(G4,'Physics Comparison Overview'!$A$3:$A$197,0)))</f>
        <v/>
      </c>
      <c r="I4" s="71" t="str">
        <f>IF(ISBLANK(G4),"",INDEX('Physics Comparison Overview'!$C$3:$C$197,MATCH(G4,'Physics Comparison Overview'!$A$3:$A$197,0)))</f>
        <v/>
      </c>
      <c r="J4" s="137" t="s">
        <v>2194</v>
      </c>
    </row>
    <row r="5" spans="1:10" ht="26" x14ac:dyDescent="0.35">
      <c r="A5" s="155" t="s">
        <v>2191</v>
      </c>
      <c r="B5" s="136" t="s">
        <v>2192</v>
      </c>
      <c r="C5" s="136"/>
      <c r="D5" s="70">
        <v>4</v>
      </c>
      <c r="E5" s="70" t="s">
        <v>1102</v>
      </c>
      <c r="F5" s="71" t="s">
        <v>2197</v>
      </c>
      <c r="G5" s="73" t="s">
        <v>466</v>
      </c>
      <c r="H5" s="70" t="str">
        <f>IF(ISBLANK(G5),"",INDEX('Physics Comparison Overview'!$B$3:$B$197,MATCH(G5,'Physics Comparison Overview'!$A$3:$A$197,0)))</f>
        <v>1.13</v>
      </c>
      <c r="I5" s="71" t="str">
        <f>IF(ISBLANK(G5),"",INDEX('Physics Comparison Overview'!$C$3:$C$197,MATCH(G5,'Physics Comparison Overview'!$A$3:$A$197,0)))</f>
        <v>understand how vector quantities differ from scalar quantities</v>
      </c>
      <c r="J5" s="280"/>
    </row>
    <row r="6" spans="1:10" ht="26" x14ac:dyDescent="0.35">
      <c r="A6" s="155" t="s">
        <v>2191</v>
      </c>
      <c r="B6" s="136" t="s">
        <v>2192</v>
      </c>
      <c r="C6" s="136"/>
      <c r="D6" s="70">
        <v>5</v>
      </c>
      <c r="E6" s="70" t="s">
        <v>1102</v>
      </c>
      <c r="F6" s="71" t="s">
        <v>2198</v>
      </c>
      <c r="G6" s="73" t="s">
        <v>466</v>
      </c>
      <c r="H6" s="70" t="str">
        <f>IF(ISBLANK(G6),"",INDEX('Physics Comparison Overview'!$B$3:$B$197,MATCH(G6,'Physics Comparison Overview'!$A$3:$A$197,0)))</f>
        <v>1.13</v>
      </c>
      <c r="I6" s="71" t="str">
        <f>IF(ISBLANK(G6),"",INDEX('Physics Comparison Overview'!$C$3:$C$197,MATCH(G6,'Physics Comparison Overview'!$A$3:$A$197,0)))</f>
        <v>understand how vector quantities differ from scalar quantities</v>
      </c>
      <c r="J6" s="156"/>
    </row>
    <row r="7" spans="1:10" ht="26" x14ac:dyDescent="0.35">
      <c r="A7" s="155" t="s">
        <v>2191</v>
      </c>
      <c r="B7" s="136" t="s">
        <v>2192</v>
      </c>
      <c r="C7" s="136"/>
      <c r="D7" s="70">
        <v>6</v>
      </c>
      <c r="E7" s="70" t="s">
        <v>1102</v>
      </c>
      <c r="F7" s="71" t="s">
        <v>2199</v>
      </c>
      <c r="G7" s="73" t="s">
        <v>468</v>
      </c>
      <c r="H7" s="70" t="str">
        <f>IF(ISBLANK(G7),"",INDEX('Physics Comparison Overview'!$B$3:$B$197,MATCH(G7,'Physics Comparison Overview'!$A$3:$A$197,0)))</f>
        <v>1.14</v>
      </c>
      <c r="I7" s="71" t="str">
        <f>IF(ISBLANK(G7),"",INDEX('Physics Comparison Overview'!$C$3:$C$197,MATCH(G7,'Physics Comparison Overview'!$A$3:$A$197,0)))</f>
        <v>understand that force is a vector quantity</v>
      </c>
      <c r="J7" s="156"/>
    </row>
    <row r="8" spans="1:10" ht="26" x14ac:dyDescent="0.35">
      <c r="A8" s="155" t="s">
        <v>2191</v>
      </c>
      <c r="B8" s="136" t="s">
        <v>2192</v>
      </c>
      <c r="C8" s="136"/>
      <c r="D8" s="70">
        <v>7</v>
      </c>
      <c r="E8" s="70" t="s">
        <v>1102</v>
      </c>
      <c r="F8" s="71" t="s">
        <v>2200</v>
      </c>
      <c r="G8" s="73"/>
      <c r="H8" s="70" t="str">
        <f>IF(ISBLANK(G8),"",INDEX('Physics Comparison Overview'!$B$3:$B$197,MATCH(G8,'Physics Comparison Overview'!$A$3:$A$197,0)))</f>
        <v/>
      </c>
      <c r="I8" s="71" t="str">
        <f>IF(ISBLANK(G8),"",INDEX('Physics Comparison Overview'!$C$3:$C$197,MATCH(G8,'Physics Comparison Overview'!$A$3:$A$197,0)))</f>
        <v/>
      </c>
      <c r="J8" s="137" t="s">
        <v>1099</v>
      </c>
    </row>
    <row r="9" spans="1:10" ht="26" x14ac:dyDescent="0.35">
      <c r="A9" s="155" t="s">
        <v>2191</v>
      </c>
      <c r="B9" s="136" t="s">
        <v>2201</v>
      </c>
      <c r="C9" s="136"/>
      <c r="D9" s="70">
        <v>1</v>
      </c>
      <c r="E9" s="70" t="s">
        <v>1089</v>
      </c>
      <c r="F9" s="71" t="s">
        <v>2202</v>
      </c>
      <c r="G9" s="73">
        <v>1.4</v>
      </c>
      <c r="H9" s="70">
        <f>IF(ISBLANK(G9),"",INDEX('Physics Comparison Overview'!$B$3:$B$197,MATCH(G9,'Physics Comparison Overview'!$A$3:$A$197,0)))</f>
        <v>1.4</v>
      </c>
      <c r="I9" s="71" t="str">
        <f>IF(ISBLANK(G9),"",INDEX('Physics Comparison Overview'!$C$3:$C$197,MATCH(G9,'Physics Comparison Overview'!$A$3:$A$197,0)))</f>
        <v>know and use the relationship between average speed, distance moved and time taken: average speed = distance moved / time taken</v>
      </c>
      <c r="J9" s="156"/>
    </row>
    <row r="10" spans="1:10" ht="26" x14ac:dyDescent="0.35">
      <c r="A10" s="155" t="s">
        <v>2191</v>
      </c>
      <c r="B10" s="136" t="s">
        <v>2201</v>
      </c>
      <c r="C10" s="136"/>
      <c r="D10" s="70">
        <v>2</v>
      </c>
      <c r="E10" s="70" t="s">
        <v>1089</v>
      </c>
      <c r="F10" s="71" t="s">
        <v>2203</v>
      </c>
      <c r="G10" s="73">
        <v>1.6</v>
      </c>
      <c r="H10" s="70">
        <f>IF(ISBLANK(G10),"",INDEX('Physics Comparison Overview'!$B$3:$B$197,MATCH(G10,'Physics Comparison Overview'!$A$3:$A$197,0)))</f>
        <v>1.6</v>
      </c>
      <c r="I10" s="71" t="str">
        <f>IF(ISBLANK(G10),"",INDEX('Physics Comparison Overview'!$C$3:$C$197,MATCH(G10,'Physics Comparison Overview'!$A$3:$A$197,0)))</f>
        <v>know and use the relationship between acceleration, change in velocity and time taken: acceleration = change in velocity / time taken; a = (v − u) / t</v>
      </c>
      <c r="J10" s="156"/>
    </row>
    <row r="11" spans="1:10" ht="26" x14ac:dyDescent="0.35">
      <c r="A11" s="155" t="s">
        <v>2191</v>
      </c>
      <c r="B11" s="136" t="s">
        <v>2201</v>
      </c>
      <c r="C11" s="136"/>
      <c r="D11" s="70">
        <v>3</v>
      </c>
      <c r="E11" s="70" t="s">
        <v>1089</v>
      </c>
      <c r="F11" s="71" t="s">
        <v>2204</v>
      </c>
      <c r="G11" s="73">
        <v>1.4</v>
      </c>
      <c r="H11" s="70">
        <f>IF(ISBLANK(G11),"",INDEX('Physics Comparison Overview'!$B$3:$B$197,MATCH(G11,'Physics Comparison Overview'!$A$3:$A$197,0)))</f>
        <v>1.4</v>
      </c>
      <c r="I11" s="71" t="str">
        <f>IF(ISBLANK(G11),"",INDEX('Physics Comparison Overview'!$C$3:$C$197,MATCH(G11,'Physics Comparison Overview'!$A$3:$A$197,0)))</f>
        <v>know and use the relationship between average speed, distance moved and time taken: average speed = distance moved / time taken</v>
      </c>
      <c r="J11" s="156"/>
    </row>
    <row r="12" spans="1:10" ht="13" x14ac:dyDescent="0.35">
      <c r="A12" s="155" t="s">
        <v>2191</v>
      </c>
      <c r="B12" s="136" t="s">
        <v>2201</v>
      </c>
      <c r="C12" s="136"/>
      <c r="D12" s="70">
        <v>4</v>
      </c>
      <c r="E12" s="70" t="s">
        <v>1089</v>
      </c>
      <c r="F12" s="71" t="s">
        <v>2205</v>
      </c>
      <c r="G12" s="73">
        <v>1.3</v>
      </c>
      <c r="H12" s="70">
        <f>IF(ISBLANK(G12),"",INDEX('Physics Comparison Overview'!$B$3:$B$197,MATCH(G12,'Physics Comparison Overview'!$A$3:$A$197,0)))</f>
        <v>1.3</v>
      </c>
      <c r="I12" s="71" t="str">
        <f>IF(ISBLANK(G12),"",INDEX('Physics Comparison Overview'!$C$3:$C$197,MATCH(G12,'Physics Comparison Overview'!$A$3:$A$197,0)))</f>
        <v>plot and explain distance-time graphs</v>
      </c>
      <c r="J12" s="156"/>
    </row>
    <row r="13" spans="1:10" ht="39" x14ac:dyDescent="0.35">
      <c r="A13" s="155" t="s">
        <v>2191</v>
      </c>
      <c r="B13" s="136" t="s">
        <v>2201</v>
      </c>
      <c r="C13" s="136"/>
      <c r="D13" s="70">
        <v>5</v>
      </c>
      <c r="E13" s="70" t="s">
        <v>1089</v>
      </c>
      <c r="F13" s="71" t="s">
        <v>2206</v>
      </c>
      <c r="G13" s="73">
        <v>1.3</v>
      </c>
      <c r="H13" s="70">
        <f>IF(ISBLANK(G13),"",INDEX('Physics Comparison Overview'!$B$3:$B$197,MATCH(G13,'Physics Comparison Overview'!$A$3:$A$197,0)))</f>
        <v>1.3</v>
      </c>
      <c r="I13" s="71" t="str">
        <f>IF(ISBLANK(G13),"",INDEX('Physics Comparison Overview'!$C$3:$C$197,MATCH(G13,'Physics Comparison Overview'!$A$3:$A$197,0)))</f>
        <v>plot and explain distance-time graphs</v>
      </c>
      <c r="J13" s="156"/>
    </row>
    <row r="14" spans="1:10" ht="13" x14ac:dyDescent="0.35">
      <c r="A14" s="155" t="s">
        <v>2191</v>
      </c>
      <c r="B14" s="136" t="s">
        <v>2201</v>
      </c>
      <c r="C14" s="136"/>
      <c r="D14" s="70">
        <v>6</v>
      </c>
      <c r="E14" s="70" t="s">
        <v>1089</v>
      </c>
      <c r="F14" s="71" t="s">
        <v>2207</v>
      </c>
      <c r="G14" s="73">
        <v>1.3</v>
      </c>
      <c r="H14" s="70">
        <f>IF(ISBLANK(G14),"",INDEX('Physics Comparison Overview'!$B$3:$B$197,MATCH(G14,'Physics Comparison Overview'!$A$3:$A$197,0)))</f>
        <v>1.3</v>
      </c>
      <c r="I14" s="71" t="str">
        <f>IF(ISBLANK(G14),"",INDEX('Physics Comparison Overview'!$C$3:$C$197,MATCH(G14,'Physics Comparison Overview'!$A$3:$A$197,0)))</f>
        <v>plot and explain distance-time graphs</v>
      </c>
      <c r="J14" s="156"/>
    </row>
    <row r="15" spans="1:10" ht="26" x14ac:dyDescent="0.35">
      <c r="A15" s="155" t="s">
        <v>2191</v>
      </c>
      <c r="B15" s="136" t="s">
        <v>2201</v>
      </c>
      <c r="C15" s="136"/>
      <c r="D15" s="70">
        <v>7</v>
      </c>
      <c r="E15" s="70" t="s">
        <v>1089</v>
      </c>
      <c r="F15" s="71" t="s">
        <v>2208</v>
      </c>
      <c r="G15" s="73">
        <v>1.9</v>
      </c>
      <c r="H15" s="70">
        <f>IF(ISBLANK(G15),"",INDEX('Physics Comparison Overview'!$B$3:$B$197,MATCH(G15,'Physics Comparison Overview'!$A$3:$A$197,0)))</f>
        <v>1.9</v>
      </c>
      <c r="I15" s="71" t="str">
        <f>IF(ISBLANK(G15),"",INDEX('Physics Comparison Overview'!$C$3:$C$197,MATCH(G15,'Physics Comparison Overview'!$A$3:$A$197,0)))</f>
        <v>determine the distance travelled from the area between a velocity-time graph and the time axis</v>
      </c>
      <c r="J15" s="156"/>
    </row>
    <row r="16" spans="1:10" ht="26" x14ac:dyDescent="0.35">
      <c r="A16" s="155" t="s">
        <v>2191</v>
      </c>
      <c r="B16" s="136" t="s">
        <v>2201</v>
      </c>
      <c r="C16" s="136"/>
      <c r="D16" s="70">
        <v>8</v>
      </c>
      <c r="E16" s="70" t="s">
        <v>1089</v>
      </c>
      <c r="F16" s="71" t="s">
        <v>2209</v>
      </c>
      <c r="G16" s="73">
        <v>1.18</v>
      </c>
      <c r="H16" s="70" t="str">
        <f>IF(ISBLANK(G16),"",INDEX('Physics Comparison Overview'!$B$3:$B$197,MATCH(G16,'Physics Comparison Overview'!$A$3:$A$197,0)))</f>
        <v>1.18</v>
      </c>
      <c r="I16" s="71" t="str">
        <f>IF(ISBLANK(G16),"",INDEX('Physics Comparison Overview'!$C$3:$C$197,MATCH(G16,'Physics Comparison Overview'!$A$3:$A$197,0)))</f>
        <v>know and use the relationship between weight, mass and gravitational field strength: weight = mass × gravitational field strength W = m × g</v>
      </c>
      <c r="J16" s="156"/>
    </row>
    <row r="17" spans="1:10" ht="26" x14ac:dyDescent="0.35">
      <c r="A17" s="155" t="s">
        <v>2191</v>
      </c>
      <c r="B17" s="136" t="s">
        <v>2201</v>
      </c>
      <c r="C17" s="136"/>
      <c r="D17" s="70">
        <v>9</v>
      </c>
      <c r="E17" s="70" t="s">
        <v>1102</v>
      </c>
      <c r="F17" s="71" t="s">
        <v>2210</v>
      </c>
      <c r="G17" s="73">
        <v>1.6</v>
      </c>
      <c r="H17" s="70">
        <f>IF(ISBLANK(G17),"",INDEX('Physics Comparison Overview'!$B$3:$B$197,MATCH(G17,'Physics Comparison Overview'!$A$3:$A$197,0)))</f>
        <v>1.6</v>
      </c>
      <c r="I17" s="71" t="str">
        <f>IF(ISBLANK(G17),"",INDEX('Physics Comparison Overview'!$C$3:$C$197,MATCH(G17,'Physics Comparison Overview'!$A$3:$A$197,0)))</f>
        <v>know and use the relationship between acceleration, change in velocity and time taken: acceleration = change in velocity / time taken; a = (v − u) / t</v>
      </c>
      <c r="J17" s="156"/>
    </row>
    <row r="18" spans="1:10" ht="26" x14ac:dyDescent="0.35">
      <c r="A18" s="155" t="s">
        <v>2191</v>
      </c>
      <c r="B18" s="136" t="s">
        <v>2201</v>
      </c>
      <c r="C18" s="136"/>
      <c r="D18" s="70">
        <v>10</v>
      </c>
      <c r="E18" s="70" t="s">
        <v>1102</v>
      </c>
      <c r="F18" s="71" t="s">
        <v>2211</v>
      </c>
      <c r="G18" s="73">
        <v>1.7</v>
      </c>
      <c r="H18" s="70">
        <f>IF(ISBLANK(G18),"",INDEX('Physics Comparison Overview'!$B$3:$B$197,MATCH(G18,'Physics Comparison Overview'!$A$3:$A$197,0)))</f>
        <v>1.7</v>
      </c>
      <c r="I18" s="71" t="str">
        <f>IF(ISBLANK(G18),"",INDEX('Physics Comparison Overview'!$C$3:$C$197,MATCH(G18,'Physics Comparison Overview'!$A$3:$A$197,0)))</f>
        <v>plot and explain velocity-time graphs</v>
      </c>
      <c r="J18" s="156"/>
    </row>
    <row r="19" spans="1:10" ht="13" x14ac:dyDescent="0.35">
      <c r="A19" s="155" t="s">
        <v>2191</v>
      </c>
      <c r="B19" s="136" t="s">
        <v>2201</v>
      </c>
      <c r="C19" s="136"/>
      <c r="D19" s="70">
        <v>11</v>
      </c>
      <c r="E19" s="70" t="s">
        <v>1102</v>
      </c>
      <c r="F19" s="71" t="s">
        <v>2212</v>
      </c>
      <c r="G19" s="73">
        <v>1.8</v>
      </c>
      <c r="H19" s="70">
        <f>IF(ISBLANK(G19),"",INDEX('Physics Comparison Overview'!$B$3:$B$197,MATCH(G19,'Physics Comparison Overview'!$A$3:$A$197,0)))</f>
        <v>1.8</v>
      </c>
      <c r="I19" s="71" t="str">
        <f>IF(ISBLANK(G19),"",INDEX('Physics Comparison Overview'!$C$3:$C$197,MATCH(G19,'Physics Comparison Overview'!$A$3:$A$197,0)))</f>
        <v>determine acceleration from the gradient of a velocity-time graph</v>
      </c>
      <c r="J19" s="156"/>
    </row>
    <row r="20" spans="1:10" ht="26" x14ac:dyDescent="0.35">
      <c r="A20" s="155" t="s">
        <v>2191</v>
      </c>
      <c r="B20" s="136" t="s">
        <v>2201</v>
      </c>
      <c r="C20" s="136"/>
      <c r="D20" s="70">
        <v>12</v>
      </c>
      <c r="E20" s="70" t="s">
        <v>1102</v>
      </c>
      <c r="F20" s="71" t="s">
        <v>2213</v>
      </c>
      <c r="G20" s="70">
        <v>1.6</v>
      </c>
      <c r="H20" s="70">
        <f>IF(ISBLANK(G20),"",INDEX('Physics Comparison Overview'!$B$3:$B$197,MATCH(G20,'Physics Comparison Overview'!$A$3:$A$197,0)))</f>
        <v>1.6</v>
      </c>
      <c r="I20" s="71" t="str">
        <f>IF(ISBLANK(G20),"",INDEX('Physics Comparison Overview'!$C$3:$C$197,MATCH(G20,'Physics Comparison Overview'!$A$3:$A$197,0)))</f>
        <v>know and use the relationship between acceleration, change in velocity and time taken: acceleration = change in velocity / time taken; a = (v − u) / t</v>
      </c>
      <c r="J20" s="156"/>
    </row>
    <row r="21" spans="1:10" ht="26" x14ac:dyDescent="0.35">
      <c r="A21" s="155" t="s">
        <v>2191</v>
      </c>
      <c r="B21" s="136" t="s">
        <v>2201</v>
      </c>
      <c r="C21" s="136"/>
      <c r="D21" s="70">
        <v>13</v>
      </c>
      <c r="E21" s="70" t="s">
        <v>1102</v>
      </c>
      <c r="F21" s="71" t="s">
        <v>2214</v>
      </c>
      <c r="G21" s="73">
        <v>1.21</v>
      </c>
      <c r="H21" s="70">
        <f>IF(ISBLANK(G21),"",INDEX('Physics Comparison Overview'!$B$3:$B$197,MATCH(G21,'Physics Comparison Overview'!$A$3:$A$197,0)))</f>
        <v>1.21</v>
      </c>
      <c r="I21" s="71" t="str">
        <f>IF(ISBLANK(G21),"",INDEX('Physics Comparison Overview'!$C$3:$C$197,MATCH(G21,'Physics Comparison Overview'!$A$3:$A$197,0)))</f>
        <v>describe the forces acting on falling objects (and explain why falling objects reach a terminal velocity)</v>
      </c>
      <c r="J21" s="156"/>
    </row>
    <row r="22" spans="1:10" ht="13" x14ac:dyDescent="0.35">
      <c r="A22" s="155" t="s">
        <v>2191</v>
      </c>
      <c r="B22" s="136" t="s">
        <v>2215</v>
      </c>
      <c r="C22" s="136"/>
      <c r="D22" s="70">
        <v>1</v>
      </c>
      <c r="E22" s="70" t="s">
        <v>1089</v>
      </c>
      <c r="F22" s="71" t="s">
        <v>2216</v>
      </c>
      <c r="G22" s="73"/>
      <c r="H22" s="70" t="str">
        <f>IF(ISBLANK(G22),"",INDEX('Physics Comparison Overview'!$B$3:$B$197,MATCH(G22,'Physics Comparison Overview'!$A$3:$A$197,0)))</f>
        <v/>
      </c>
      <c r="I22" s="71" t="str">
        <f>IF(ISBLANK(G22),"",INDEX('Physics Comparison Overview'!$C$3:$C$197,MATCH(G22,'Physics Comparison Overview'!$A$3:$A$197,0)))</f>
        <v/>
      </c>
      <c r="J22" s="137" t="s">
        <v>1099</v>
      </c>
    </row>
    <row r="23" spans="1:10" ht="26" x14ac:dyDescent="0.35">
      <c r="A23" s="155" t="s">
        <v>2191</v>
      </c>
      <c r="B23" s="136" t="s">
        <v>2215</v>
      </c>
      <c r="C23" s="136"/>
      <c r="D23" s="70">
        <v>2</v>
      </c>
      <c r="E23" s="70" t="s">
        <v>1089</v>
      </c>
      <c r="F23" s="71" t="s">
        <v>2217</v>
      </c>
      <c r="G23" s="73">
        <v>1.18</v>
      </c>
      <c r="H23" s="70" t="str">
        <f>IF(ISBLANK(G23),"",INDEX('Physics Comparison Overview'!$B$3:$B$197,MATCH(G23,'Physics Comparison Overview'!$A$3:$A$197,0)))</f>
        <v>1.18</v>
      </c>
      <c r="I23" s="71" t="str">
        <f>IF(ISBLANK(G23),"",INDEX('Physics Comparison Overview'!$C$3:$C$197,MATCH(G23,'Physics Comparison Overview'!$A$3:$A$197,0)))</f>
        <v>know and use the relationship between weight, mass and gravitational field strength: weight = mass × gravitational field strength W = m × g</v>
      </c>
      <c r="J23" s="156"/>
    </row>
    <row r="24" spans="1:10" ht="26" x14ac:dyDescent="0.35">
      <c r="A24" s="155" t="s">
        <v>2191</v>
      </c>
      <c r="B24" s="136" t="s">
        <v>2215</v>
      </c>
      <c r="C24" s="136"/>
      <c r="D24" s="70">
        <v>3</v>
      </c>
      <c r="E24" s="70" t="s">
        <v>1089</v>
      </c>
      <c r="F24" s="71" t="s">
        <v>2218</v>
      </c>
      <c r="G24" s="73">
        <v>1.18</v>
      </c>
      <c r="H24" s="70" t="str">
        <f>IF(ISBLANK(G24),"",INDEX('Physics Comparison Overview'!$B$3:$B$197,MATCH(G24,'Physics Comparison Overview'!$A$3:$A$197,0)))</f>
        <v>1.18</v>
      </c>
      <c r="I24" s="71" t="str">
        <f>IF(ISBLANK(G24),"",INDEX('Physics Comparison Overview'!$C$3:$C$197,MATCH(G24,'Physics Comparison Overview'!$A$3:$A$197,0)))</f>
        <v>know and use the relationship between weight, mass and gravitational field strength: weight = mass × gravitational field strength W = m × g</v>
      </c>
      <c r="J24" s="156"/>
    </row>
    <row r="25" spans="1:10" ht="26" x14ac:dyDescent="0.35">
      <c r="A25" s="155" t="s">
        <v>2191</v>
      </c>
      <c r="B25" s="136" t="s">
        <v>2215</v>
      </c>
      <c r="C25" s="136"/>
      <c r="D25" s="70">
        <v>4</v>
      </c>
      <c r="E25" s="70" t="s">
        <v>1089</v>
      </c>
      <c r="F25" s="71" t="s">
        <v>2219</v>
      </c>
      <c r="G25" s="73"/>
      <c r="H25" s="70" t="str">
        <f>IF(ISBLANK(G25),"",INDEX('Physics Comparison Overview'!$B$3:$B$197,MATCH(G25,'Physics Comparison Overview'!$A$3:$A$197,0)))</f>
        <v/>
      </c>
      <c r="I25" s="71" t="str">
        <f>IF(ISBLANK(G25),"",INDEX('Physics Comparison Overview'!$C$3:$C$197,MATCH(G25,'Physics Comparison Overview'!$A$3:$A$197,0)))</f>
        <v/>
      </c>
      <c r="J25" s="157" t="s">
        <v>2194</v>
      </c>
    </row>
    <row r="26" spans="1:10" ht="26" x14ac:dyDescent="0.35">
      <c r="A26" s="155" t="s">
        <v>2191</v>
      </c>
      <c r="B26" s="136" t="s">
        <v>2215</v>
      </c>
      <c r="C26" s="136"/>
      <c r="D26" s="70">
        <v>5</v>
      </c>
      <c r="E26" s="70" t="s">
        <v>1102</v>
      </c>
      <c r="F26" s="71" t="s">
        <v>2220</v>
      </c>
      <c r="G26" s="73">
        <v>1.18</v>
      </c>
      <c r="H26" s="70" t="str">
        <f>IF(ISBLANK(G26),"",INDEX('Physics Comparison Overview'!$B$3:$B$197,MATCH(G26,'Physics Comparison Overview'!$A$3:$A$197,0)))</f>
        <v>1.18</v>
      </c>
      <c r="I26" s="71" t="str">
        <f>IF(ISBLANK(G26),"",INDEX('Physics Comparison Overview'!$C$3:$C$197,MATCH(G26,'Physics Comparison Overview'!$A$3:$A$197,0)))</f>
        <v>know and use the relationship between weight, mass and gravitational field strength: weight = mass × gravitational field strength W = m × g</v>
      </c>
      <c r="J26" s="156"/>
    </row>
    <row r="27" spans="1:10" ht="26" x14ac:dyDescent="0.35">
      <c r="A27" s="155" t="s">
        <v>2191</v>
      </c>
      <c r="B27" s="136" t="s">
        <v>2221</v>
      </c>
      <c r="C27" s="136"/>
      <c r="D27" s="70">
        <v>1</v>
      </c>
      <c r="E27" s="70" t="s">
        <v>1089</v>
      </c>
      <c r="F27" s="71" t="s">
        <v>2222</v>
      </c>
      <c r="G27" s="73">
        <v>5.3</v>
      </c>
      <c r="H27" s="70">
        <f>IF(ISBLANK(G27),"",INDEX('Physics Comparison Overview'!$B$3:$B$197,MATCH(G27,'Physics Comparison Overview'!$A$3:$A$197,0)))</f>
        <v>4.3</v>
      </c>
      <c r="I27" s="71" t="str">
        <f>IF(ISBLANK(G27),"",INDEX('Physics Comparison Overview'!$C$3:$C$197,MATCH(G27,'Physics Comparison Overview'!$A$3:$A$197,0)))</f>
        <v>know and use the relationship between density, mass and volume: density = mass / volume; ρ = m / V</v>
      </c>
      <c r="J27" s="156"/>
    </row>
    <row r="28" spans="1:10" ht="26" x14ac:dyDescent="0.35">
      <c r="A28" s="155" t="s">
        <v>2191</v>
      </c>
      <c r="B28" s="136" t="s">
        <v>2221</v>
      </c>
      <c r="C28" s="136"/>
      <c r="D28" s="70">
        <v>2</v>
      </c>
      <c r="E28" s="70" t="s">
        <v>1089</v>
      </c>
      <c r="F28" s="71" t="s">
        <v>2223</v>
      </c>
      <c r="G28" s="73">
        <v>5.4</v>
      </c>
      <c r="H28" s="70">
        <f>IF(ISBLANK(G28),"",INDEX('Physics Comparison Overview'!$B$3:$B$197,MATCH(G28,'Physics Comparison Overview'!$A$3:$A$197,0)))</f>
        <v>4.4000000000000004</v>
      </c>
      <c r="I28" s="72" t="str">
        <f>IF(ISBLANK(G28),"",INDEX('Physics Comparison Overview'!$C$3:$C$197,MATCH(G28,'Physics Comparison Overview'!$A$3:$A$197,0)))</f>
        <v>practical: investigate density using direct measurements of mass and volume</v>
      </c>
      <c r="J28" s="157" t="s">
        <v>2194</v>
      </c>
    </row>
    <row r="29" spans="1:10" ht="13" x14ac:dyDescent="0.35">
      <c r="A29" s="155" t="s">
        <v>2191</v>
      </c>
      <c r="B29" s="136" t="s">
        <v>2221</v>
      </c>
      <c r="C29" s="136"/>
      <c r="D29" s="70">
        <v>3</v>
      </c>
      <c r="E29" s="70" t="s">
        <v>1089</v>
      </c>
      <c r="F29" s="71" t="s">
        <v>2224</v>
      </c>
      <c r="G29" s="73"/>
      <c r="H29" s="70" t="str">
        <f>IF(ISBLANK(G29),"",INDEX('Physics Comparison Overview'!$B$3:$B$197,MATCH(G29,'Physics Comparison Overview'!$A$3:$A$197,0)))</f>
        <v/>
      </c>
      <c r="I29" s="71" t="str">
        <f>IF(ISBLANK(G29),"",INDEX('Physics Comparison Overview'!$C$3:$C$197,MATCH(G29,'Physics Comparison Overview'!$A$3:$A$197,0)))</f>
        <v/>
      </c>
      <c r="J29" s="137" t="s">
        <v>1099</v>
      </c>
    </row>
    <row r="30" spans="1:10" ht="26" x14ac:dyDescent="0.35">
      <c r="A30" s="155" t="s">
        <v>2191</v>
      </c>
      <c r="B30" s="136" t="s">
        <v>2221</v>
      </c>
      <c r="C30" s="136"/>
      <c r="D30" s="70">
        <v>4</v>
      </c>
      <c r="E30" s="70" t="s">
        <v>1102</v>
      </c>
      <c r="F30" s="71" t="s">
        <v>2225</v>
      </c>
      <c r="G30" s="73"/>
      <c r="H30" s="70" t="str">
        <f>IF(ISBLANK(G30),"",INDEX('Physics Comparison Overview'!$B$3:$B$197,MATCH(G30,'Physics Comparison Overview'!$A$3:$A$197,0)))</f>
        <v/>
      </c>
      <c r="I30" s="71" t="str">
        <f>IF(ISBLANK(G30),"",INDEX('Physics Comparison Overview'!$C$3:$C$197,MATCH(G30,'Physics Comparison Overview'!$A$3:$A$197,0)))</f>
        <v/>
      </c>
      <c r="J30" s="137" t="s">
        <v>1099</v>
      </c>
    </row>
    <row r="31" spans="1:10" ht="26" x14ac:dyDescent="0.35">
      <c r="A31" s="155" t="s">
        <v>2191</v>
      </c>
      <c r="B31" s="339" t="s">
        <v>2226</v>
      </c>
      <c r="C31" s="136" t="s">
        <v>2227</v>
      </c>
      <c r="D31" s="70">
        <v>1</v>
      </c>
      <c r="E31" s="70" t="s">
        <v>1089</v>
      </c>
      <c r="F31" s="71" t="s">
        <v>2228</v>
      </c>
      <c r="G31" s="73" t="s">
        <v>462</v>
      </c>
      <c r="H31" s="70" t="str">
        <f>IF(ISBLANK(G31),"",INDEX('Physics Comparison Overview'!$B$3:$B$197,MATCH(G31,'Physics Comparison Overview'!$A$3:$A$197,0)))</f>
        <v>1.11</v>
      </c>
      <c r="I31" s="71" t="str">
        <f>IF(ISBLANK(G31),"",INDEX('Physics Comparison Overview'!$C$3:$C$197,MATCH(G31,'Physics Comparison Overview'!$A$3:$A$197,0)))</f>
        <v>describe the effects of forces between bodies such as changes in speed, shape or direction</v>
      </c>
      <c r="J31" s="156"/>
    </row>
    <row r="32" spans="1:10" ht="26" x14ac:dyDescent="0.35">
      <c r="A32" s="155" t="s">
        <v>2191</v>
      </c>
      <c r="B32" s="339" t="s">
        <v>2226</v>
      </c>
      <c r="C32" s="136" t="s">
        <v>2227</v>
      </c>
      <c r="D32" s="70">
        <v>2</v>
      </c>
      <c r="E32" s="70" t="s">
        <v>1089</v>
      </c>
      <c r="F32" s="71" t="s">
        <v>2229</v>
      </c>
      <c r="G32" s="73" t="s">
        <v>484</v>
      </c>
      <c r="H32" s="70" t="str">
        <f>IF(ISBLANK(G32),"",INDEX('Physics Comparison Overview'!$B$3:$B$197,MATCH(G32,'Physics Comparison Overview'!$A$3:$A$197,0)))</f>
        <v>1.22</v>
      </c>
      <c r="I32" s="72" t="str">
        <f>IF(ISBLANK(G32),"",INDEX('Physics Comparison Overview'!$C$3:$C$197,MATCH(G32,'Physics Comparison Overview'!$A$3:$A$197,0)))</f>
        <v>practical: investigate how extension varies with applied force for helical springs, metal wires and rubber bands</v>
      </c>
      <c r="J32" s="156"/>
    </row>
    <row r="33" spans="1:10" ht="13" x14ac:dyDescent="0.35">
      <c r="A33" s="155" t="s">
        <v>2191</v>
      </c>
      <c r="B33" s="339" t="s">
        <v>2226</v>
      </c>
      <c r="C33" s="136" t="s">
        <v>2227</v>
      </c>
      <c r="D33" s="70">
        <v>3</v>
      </c>
      <c r="E33" s="70" t="s">
        <v>1089</v>
      </c>
      <c r="F33" s="71" t="s">
        <v>2230</v>
      </c>
      <c r="G33" s="73" t="s">
        <v>470</v>
      </c>
      <c r="H33" s="70" t="str">
        <f>IF(ISBLANK(G33),"",INDEX('Physics Comparison Overview'!$B$3:$B$197,MATCH(G33,'Physics Comparison Overview'!$A$3:$A$197,0)))</f>
        <v>1.15</v>
      </c>
      <c r="I33" s="71" t="str">
        <f>IF(ISBLANK(G33),"",INDEX('Physics Comparison Overview'!$C$3:$C$197,MATCH(G33,'Physics Comparison Overview'!$A$3:$A$197,0)))</f>
        <v>calculate the resultant force of forces that act along a line</v>
      </c>
      <c r="J33" s="156"/>
    </row>
    <row r="34" spans="1:10" ht="26" x14ac:dyDescent="0.35">
      <c r="A34" s="155" t="s">
        <v>2191</v>
      </c>
      <c r="B34" s="339" t="s">
        <v>2226</v>
      </c>
      <c r="C34" s="136" t="s">
        <v>2227</v>
      </c>
      <c r="D34" s="70">
        <v>4</v>
      </c>
      <c r="E34" s="70" t="s">
        <v>1089</v>
      </c>
      <c r="F34" s="71" t="s">
        <v>2231</v>
      </c>
      <c r="G34" s="73" t="s">
        <v>462</v>
      </c>
      <c r="H34" s="70" t="str">
        <f>IF(ISBLANK(G34),"",INDEX('Physics Comparison Overview'!$B$3:$B$197,MATCH(G34,'Physics Comparison Overview'!$A$3:$A$197,0)))</f>
        <v>1.11</v>
      </c>
      <c r="I34" s="71" t="str">
        <f>IF(ISBLANK(G34),"",INDEX('Physics Comparison Overview'!$C$3:$C$197,MATCH(G34,'Physics Comparison Overview'!$A$3:$A$197,0)))</f>
        <v>describe the effects of forces between bodies such as changes in speed, shape or direction</v>
      </c>
      <c r="J34" s="156" t="s">
        <v>2232</v>
      </c>
    </row>
    <row r="35" spans="1:10" ht="26" x14ac:dyDescent="0.35">
      <c r="A35" s="155" t="s">
        <v>2191</v>
      </c>
      <c r="B35" s="339" t="s">
        <v>2226</v>
      </c>
      <c r="C35" s="136" t="s">
        <v>2227</v>
      </c>
      <c r="D35" s="70">
        <v>5</v>
      </c>
      <c r="E35" s="70" t="s">
        <v>1089</v>
      </c>
      <c r="F35" s="71" t="s">
        <v>2233</v>
      </c>
      <c r="G35" s="73" t="s">
        <v>474</v>
      </c>
      <c r="H35" s="70" t="str">
        <f>IF(ISBLANK(G35),"",INDEX('Physics Comparison Overview'!$B$3:$B$197,MATCH(G35,'Physics Comparison Overview'!$A$3:$A$197,0)))</f>
        <v>1.17</v>
      </c>
      <c r="I35" s="71" t="str">
        <f>IF(ISBLANK(G35),"",INDEX('Physics Comparison Overview'!$C$3:$C$197,MATCH(G35,'Physics Comparison Overview'!$A$3:$A$197,0)))</f>
        <v>know and use the relationship between unbalanced force, mass and acceleration: force = mass × acceleration F = m × a</v>
      </c>
      <c r="J35" s="156" t="s">
        <v>2232</v>
      </c>
    </row>
    <row r="36" spans="1:10" ht="26" x14ac:dyDescent="0.35">
      <c r="A36" s="155" t="s">
        <v>2191</v>
      </c>
      <c r="B36" s="339" t="s">
        <v>2226</v>
      </c>
      <c r="C36" s="136" t="s">
        <v>2227</v>
      </c>
      <c r="D36" s="70">
        <v>6</v>
      </c>
      <c r="E36" s="70" t="s">
        <v>1089</v>
      </c>
      <c r="F36" s="71" t="s">
        <v>2234</v>
      </c>
      <c r="G36" s="73" t="s">
        <v>472</v>
      </c>
      <c r="H36" s="70" t="str">
        <f>IF(ISBLANK(G36),"",INDEX('Physics Comparison Overview'!$B$3:$B$197,MATCH(G36,'Physics Comparison Overview'!$A$3:$A$197,0)))</f>
        <v>1.16</v>
      </c>
      <c r="I36" s="71" t="str">
        <f>IF(ISBLANK(G36),"",INDEX('Physics Comparison Overview'!$C$3:$C$197,MATCH(G36,'Physics Comparison Overview'!$A$3:$A$197,0)))</f>
        <v>know that friction is a force that opposes motion</v>
      </c>
      <c r="J36" s="156"/>
    </row>
    <row r="37" spans="1:10" ht="13" x14ac:dyDescent="0.35">
      <c r="A37" s="155" t="s">
        <v>2191</v>
      </c>
      <c r="B37" s="339" t="s">
        <v>2226</v>
      </c>
      <c r="C37" s="136" t="s">
        <v>2227</v>
      </c>
      <c r="D37" s="70">
        <v>7</v>
      </c>
      <c r="E37" s="70" t="s">
        <v>1089</v>
      </c>
      <c r="F37" s="71" t="s">
        <v>2235</v>
      </c>
      <c r="G37" s="73" t="s">
        <v>472</v>
      </c>
      <c r="H37" s="70" t="str">
        <f>IF(ISBLANK(G37),"",INDEX('Physics Comparison Overview'!$B$3:$B$197,MATCH(G37,'Physics Comparison Overview'!$A$3:$A$197,0)))</f>
        <v>1.16</v>
      </c>
      <c r="I37" s="71" t="str">
        <f>IF(ISBLANK(G37),"",INDEX('Physics Comparison Overview'!$C$3:$C$197,MATCH(G37,'Physics Comparison Overview'!$A$3:$A$197,0)))</f>
        <v>know that friction is a force that opposes motion</v>
      </c>
      <c r="J37" s="156"/>
    </row>
    <row r="38" spans="1:10" ht="13" x14ac:dyDescent="0.35">
      <c r="A38" s="155" t="s">
        <v>2191</v>
      </c>
      <c r="B38" s="339" t="s">
        <v>2226</v>
      </c>
      <c r="C38" s="136" t="s">
        <v>2227</v>
      </c>
      <c r="D38" s="70">
        <v>8</v>
      </c>
      <c r="E38" s="70" t="s">
        <v>1089</v>
      </c>
      <c r="F38" s="71" t="s">
        <v>2236</v>
      </c>
      <c r="G38" s="73" t="s">
        <v>472</v>
      </c>
      <c r="H38" s="70" t="str">
        <f>IF(ISBLANK(G38),"",INDEX('Physics Comparison Overview'!$B$3:$B$197,MATCH(G38,'Physics Comparison Overview'!$A$3:$A$197,0)))</f>
        <v>1.16</v>
      </c>
      <c r="I38" s="71" t="str">
        <f>IF(ISBLANK(G38),"",INDEX('Physics Comparison Overview'!$C$3:$C$197,MATCH(G38,'Physics Comparison Overview'!$A$3:$A$197,0)))</f>
        <v>know that friction is a force that opposes motion</v>
      </c>
      <c r="J38" s="156"/>
    </row>
    <row r="39" spans="1:10" ht="13" x14ac:dyDescent="0.35">
      <c r="A39" s="155" t="s">
        <v>2191</v>
      </c>
      <c r="B39" s="339" t="s">
        <v>2226</v>
      </c>
      <c r="C39" s="136" t="s">
        <v>2227</v>
      </c>
      <c r="D39" s="70">
        <v>9</v>
      </c>
      <c r="E39" s="70" t="s">
        <v>1102</v>
      </c>
      <c r="F39" s="71" t="s">
        <v>2237</v>
      </c>
      <c r="G39" s="73"/>
      <c r="H39" s="70" t="str">
        <f>IF(ISBLANK(G39),"",INDEX('Physics Comparison Overview'!$B$3:$B$197,MATCH(G39,'Physics Comparison Overview'!$A$3:$A$197,0)))</f>
        <v/>
      </c>
      <c r="I39" s="71" t="str">
        <f>IF(ISBLANK(G39),"",INDEX('Physics Comparison Overview'!$C$3:$C$197,MATCH(G39,'Physics Comparison Overview'!$A$3:$A$197,0)))</f>
        <v/>
      </c>
      <c r="J39" s="137" t="s">
        <v>1099</v>
      </c>
    </row>
    <row r="40" spans="1:10" ht="26" x14ac:dyDescent="0.35">
      <c r="A40" s="155" t="s">
        <v>2191</v>
      </c>
      <c r="B40" s="339" t="s">
        <v>2226</v>
      </c>
      <c r="C40" s="136" t="s">
        <v>2227</v>
      </c>
      <c r="D40" s="70">
        <v>10</v>
      </c>
      <c r="E40" s="70" t="s">
        <v>1102</v>
      </c>
      <c r="F40" s="71" t="s">
        <v>2238</v>
      </c>
      <c r="G40" s="73" t="s">
        <v>486</v>
      </c>
      <c r="H40" s="70" t="str">
        <f>IF(ISBLANK(G40),"",INDEX('Physics Comparison Overview'!$B$3:$B$197,MATCH(G40,'Physics Comparison Overview'!$A$3:$A$197,0)))</f>
        <v>1.23</v>
      </c>
      <c r="I40" s="71" t="str">
        <f>IF(ISBLANK(G40),"",INDEX('Physics Comparison Overview'!$C$3:$C$197,MATCH(G40,'Physics Comparison Overview'!$A$3:$A$197,0)))</f>
        <v>know that the initial linear region of a force-extension graph is associated with Hooke’s law</v>
      </c>
      <c r="J40" s="156"/>
    </row>
    <row r="41" spans="1:10" ht="26" x14ac:dyDescent="0.35">
      <c r="A41" s="155" t="s">
        <v>2191</v>
      </c>
      <c r="B41" s="339" t="s">
        <v>2226</v>
      </c>
      <c r="C41" s="136" t="s">
        <v>2227</v>
      </c>
      <c r="D41" s="70">
        <v>11</v>
      </c>
      <c r="E41" s="70" t="s">
        <v>1102</v>
      </c>
      <c r="F41" s="71" t="s">
        <v>2239</v>
      </c>
      <c r="G41" s="73" t="s">
        <v>474</v>
      </c>
      <c r="H41" s="70" t="str">
        <f>IF(ISBLANK(G41),"",INDEX('Physics Comparison Overview'!$B$3:$B$197,MATCH(G41,'Physics Comparison Overview'!$A$3:$A$197,0)))</f>
        <v>1.17</v>
      </c>
      <c r="I41" s="71" t="str">
        <f>IF(ISBLANK(G41),"",INDEX('Physics Comparison Overview'!$C$3:$C$197,MATCH(G41,'Physics Comparison Overview'!$A$3:$A$197,0)))</f>
        <v>know and use the relationship between unbalanced force, mass and acceleration: force = mass × acceleration F = m × a</v>
      </c>
      <c r="J41" s="156"/>
    </row>
    <row r="42" spans="1:10" ht="52" x14ac:dyDescent="0.35">
      <c r="A42" s="155" t="s">
        <v>2191</v>
      </c>
      <c r="B42" s="339" t="s">
        <v>2226</v>
      </c>
      <c r="C42" s="136" t="s">
        <v>2227</v>
      </c>
      <c r="D42" s="70">
        <v>12</v>
      </c>
      <c r="E42" s="70" t="s">
        <v>1102</v>
      </c>
      <c r="F42" s="71" t="s">
        <v>2240</v>
      </c>
      <c r="G42" s="73"/>
      <c r="H42" s="70" t="str">
        <f>IF(ISBLANK(G42),"",INDEX('Physics Comparison Overview'!$B$3:$B$197,MATCH(G42,'Physics Comparison Overview'!$A$3:$A$197,0)))</f>
        <v/>
      </c>
      <c r="I42" s="71" t="str">
        <f>IF(ISBLANK(G42),"",INDEX('Physics Comparison Overview'!$C$3:$C$197,MATCH(G42,'Physics Comparison Overview'!$A$3:$A$197,0)))</f>
        <v/>
      </c>
      <c r="J42" s="137" t="s">
        <v>1099</v>
      </c>
    </row>
    <row r="43" spans="1:10" ht="39" x14ac:dyDescent="0.35">
      <c r="A43" s="155" t="s">
        <v>2191</v>
      </c>
      <c r="B43" s="339" t="s">
        <v>2226</v>
      </c>
      <c r="C43" s="136" t="s">
        <v>2241</v>
      </c>
      <c r="D43" s="70">
        <v>1</v>
      </c>
      <c r="E43" s="70" t="s">
        <v>1089</v>
      </c>
      <c r="F43" s="71" t="s">
        <v>2242</v>
      </c>
      <c r="G43" s="74" t="s">
        <v>835</v>
      </c>
      <c r="H43" s="75" t="str">
        <f>IF(ISBLANK(G43),"",INDEX('Physics Comparison Overview'!$B$3:$B$197,MATCH(G43,'Physics Comparison Overview'!$A$3:$A$197,0)))</f>
        <v>1.30P</v>
      </c>
      <c r="I43" s="76" t="str">
        <f>IF(ISBLANK(G43),"",INDEX('Physics Comparison Overview'!$C$3:$C$197,MATCH(G43,'Physics Comparison Overview'!$A$3:$A$197,0)))</f>
        <v>know and use the relationship between the moment of a force and its perpendicular distance from the pivot: moment = force × perpendicular distance from the pivot</v>
      </c>
      <c r="J43" s="156"/>
    </row>
    <row r="44" spans="1:10" ht="39" x14ac:dyDescent="0.35">
      <c r="A44" s="155" t="s">
        <v>2191</v>
      </c>
      <c r="B44" s="339" t="s">
        <v>2226</v>
      </c>
      <c r="C44" s="136" t="s">
        <v>2241</v>
      </c>
      <c r="D44" s="70">
        <v>2</v>
      </c>
      <c r="E44" s="70" t="s">
        <v>1089</v>
      </c>
      <c r="F44" s="71" t="s">
        <v>2243</v>
      </c>
      <c r="G44" s="74" t="s">
        <v>835</v>
      </c>
      <c r="H44" s="75" t="str">
        <f>IF(ISBLANK(G44),"",INDEX('Physics Comparison Overview'!$B$3:$B$197,MATCH(G44,'Physics Comparison Overview'!$A$3:$A$197,0)))</f>
        <v>1.30P</v>
      </c>
      <c r="I44" s="76" t="str">
        <f>IF(ISBLANK(G44),"",INDEX('Physics Comparison Overview'!$C$3:$C$197,MATCH(G44,'Physics Comparison Overview'!$A$3:$A$197,0)))</f>
        <v>know and use the relationship between the moment of a force and its perpendicular distance from the pivot: moment = force × perpendicular distance from the pivot</v>
      </c>
      <c r="J44" s="156"/>
    </row>
    <row r="45" spans="1:10" ht="26" x14ac:dyDescent="0.35">
      <c r="A45" s="155" t="s">
        <v>2191</v>
      </c>
      <c r="B45" s="339" t="s">
        <v>2226</v>
      </c>
      <c r="C45" s="136" t="s">
        <v>2241</v>
      </c>
      <c r="D45" s="70">
        <v>3</v>
      </c>
      <c r="E45" s="70" t="s">
        <v>1089</v>
      </c>
      <c r="F45" s="71" t="s">
        <v>2244</v>
      </c>
      <c r="G45" s="74" t="s">
        <v>839</v>
      </c>
      <c r="H45" s="75" t="str">
        <f>IF(ISBLANK(G45),"",INDEX('Physics Comparison Overview'!$B$3:$B$197,MATCH(G45,'Physics Comparison Overview'!$A$3:$A$197,0)))</f>
        <v>1.32P</v>
      </c>
      <c r="I45" s="76" t="str">
        <f>IF(ISBLANK(G45),"",INDEX('Physics Comparison Overview'!$C$3:$C$197,MATCH(G45,'Physics Comparison Overview'!$A$3:$A$197,0)))</f>
        <v>use the principle of moments for a simple system of parallel forces acting in one plane</v>
      </c>
      <c r="J45" s="156"/>
    </row>
    <row r="46" spans="1:10" ht="26" x14ac:dyDescent="0.35">
      <c r="A46" s="155" t="s">
        <v>2191</v>
      </c>
      <c r="B46" s="339" t="s">
        <v>2226</v>
      </c>
      <c r="C46" s="136" t="s">
        <v>2241</v>
      </c>
      <c r="D46" s="70">
        <v>4</v>
      </c>
      <c r="E46" s="70" t="s">
        <v>1089</v>
      </c>
      <c r="F46" s="71" t="s">
        <v>2245</v>
      </c>
      <c r="G46" s="74" t="s">
        <v>839</v>
      </c>
      <c r="H46" s="75" t="str">
        <f>IF(ISBLANK(G46),"",INDEX('Physics Comparison Overview'!$B$3:$B$197,MATCH(G46,'Physics Comparison Overview'!$A$3:$A$197,0)))</f>
        <v>1.32P</v>
      </c>
      <c r="I46" s="76" t="str">
        <f>IF(ISBLANK(G46),"",INDEX('Physics Comparison Overview'!$C$3:$C$197,MATCH(G46,'Physics Comparison Overview'!$A$3:$A$197,0)))</f>
        <v>use the principle of moments for a simple system of parallel forces acting in one plane</v>
      </c>
      <c r="J46" s="156"/>
    </row>
    <row r="47" spans="1:10" ht="26" x14ac:dyDescent="0.35">
      <c r="A47" s="155" t="s">
        <v>2191</v>
      </c>
      <c r="B47" s="339" t="s">
        <v>2226</v>
      </c>
      <c r="C47" s="136" t="s">
        <v>2241</v>
      </c>
      <c r="D47" s="70">
        <v>5</v>
      </c>
      <c r="E47" s="70" t="s">
        <v>1102</v>
      </c>
      <c r="F47" s="71" t="s">
        <v>2246</v>
      </c>
      <c r="G47" s="74" t="s">
        <v>839</v>
      </c>
      <c r="H47" s="75" t="str">
        <f>IF(ISBLANK(G47),"",INDEX('Physics Comparison Overview'!$B$3:$B$197,MATCH(G47,'Physics Comparison Overview'!$A$3:$A$197,0)))</f>
        <v>1.32P</v>
      </c>
      <c r="I47" s="76" t="str">
        <f>IF(ISBLANK(G47),"",INDEX('Physics Comparison Overview'!$C$3:$C$197,MATCH(G47,'Physics Comparison Overview'!$A$3:$A$197,0)))</f>
        <v>use the principle of moments for a simple system of parallel forces acting in one plane</v>
      </c>
      <c r="J47" s="156"/>
    </row>
    <row r="48" spans="1:10" ht="26" x14ac:dyDescent="0.35">
      <c r="A48" s="155" t="s">
        <v>2191</v>
      </c>
      <c r="B48" s="339" t="s">
        <v>2226</v>
      </c>
      <c r="C48" s="136" t="s">
        <v>2241</v>
      </c>
      <c r="D48" s="70">
        <v>6</v>
      </c>
      <c r="E48" s="70" t="s">
        <v>1102</v>
      </c>
      <c r="F48" s="71" t="s">
        <v>2247</v>
      </c>
      <c r="G48" s="73"/>
      <c r="H48" s="70" t="str">
        <f>IF(ISBLANK(G48),"",INDEX('Physics Comparison Overview'!$B$3:$B$197,MATCH(G48,'Physics Comparison Overview'!$A$3:$A$197,0)))</f>
        <v/>
      </c>
      <c r="I48" s="71" t="str">
        <f>IF(ISBLANK(G48),"",INDEX('Physics Comparison Overview'!$C$3:$C$197,MATCH(G48,'Physics Comparison Overview'!$A$3:$A$197,0)))</f>
        <v/>
      </c>
      <c r="J48" s="137" t="s">
        <v>1099</v>
      </c>
    </row>
    <row r="49" spans="1:10" ht="13" x14ac:dyDescent="0.35">
      <c r="A49" s="155" t="s">
        <v>2191</v>
      </c>
      <c r="B49" s="339" t="s">
        <v>2226</v>
      </c>
      <c r="C49" s="136" t="s">
        <v>2248</v>
      </c>
      <c r="D49" s="70">
        <v>1</v>
      </c>
      <c r="E49" s="70" t="s">
        <v>1089</v>
      </c>
      <c r="F49" s="71" t="s">
        <v>2249</v>
      </c>
      <c r="G49" s="74" t="s">
        <v>837</v>
      </c>
      <c r="H49" s="75" t="str">
        <f>IF(ISBLANK(G49),"",INDEX('Physics Comparison Overview'!$B$3:$B$197,MATCH(G49,'Physics Comparison Overview'!$A$3:$A$197,0)))</f>
        <v>1.31P</v>
      </c>
      <c r="I49" s="76" t="str">
        <f>IF(ISBLANK(G49),"",INDEX('Physics Comparison Overview'!$C$3:$C$197,MATCH(G49,'Physics Comparison Overview'!$A$3:$A$197,0)))</f>
        <v>know that the weight of a body acts through its centre of gravity</v>
      </c>
      <c r="J49" s="156"/>
    </row>
    <row r="50" spans="1:10" ht="26" x14ac:dyDescent="0.35">
      <c r="A50" s="155" t="s">
        <v>2191</v>
      </c>
      <c r="B50" s="339" t="s">
        <v>2226</v>
      </c>
      <c r="C50" s="136" t="s">
        <v>2248</v>
      </c>
      <c r="D50" s="70">
        <v>2</v>
      </c>
      <c r="E50" s="70" t="s">
        <v>1089</v>
      </c>
      <c r="F50" s="71" t="s">
        <v>2250</v>
      </c>
      <c r="G50" s="73"/>
      <c r="H50" s="70" t="str">
        <f>IF(ISBLANK(G50),"",INDEX('Physics Comparison Overview'!$B$3:$B$197,MATCH(G50,'Physics Comparison Overview'!$A$3:$A$197,0)))</f>
        <v/>
      </c>
      <c r="I50" s="71" t="str">
        <f>IF(ISBLANK(G50),"",INDEX('Physics Comparison Overview'!$C$3:$C$197,MATCH(G50,'Physics Comparison Overview'!$A$3:$A$197,0)))</f>
        <v/>
      </c>
      <c r="J50" s="137" t="s">
        <v>1099</v>
      </c>
    </row>
    <row r="51" spans="1:10" ht="26" x14ac:dyDescent="0.35">
      <c r="A51" s="155" t="s">
        <v>2191</v>
      </c>
      <c r="B51" s="339" t="s">
        <v>2226</v>
      </c>
      <c r="C51" s="136" t="s">
        <v>2248</v>
      </c>
      <c r="D51" s="70">
        <v>3</v>
      </c>
      <c r="E51" s="70" t="s">
        <v>1089</v>
      </c>
      <c r="F51" s="71" t="s">
        <v>2251</v>
      </c>
      <c r="G51" s="73"/>
      <c r="H51" s="70" t="str">
        <f>IF(ISBLANK(G51),"",INDEX('Physics Comparison Overview'!$B$3:$B$197,MATCH(G51,'Physics Comparison Overview'!$A$3:$A$197,0)))</f>
        <v/>
      </c>
      <c r="I51" s="71" t="str">
        <f>IF(ISBLANK(G51),"",INDEX('Physics Comparison Overview'!$C$3:$C$197,MATCH(G51,'Physics Comparison Overview'!$A$3:$A$197,0)))</f>
        <v/>
      </c>
      <c r="J51" s="137" t="s">
        <v>1099</v>
      </c>
    </row>
    <row r="52" spans="1:10" ht="26" x14ac:dyDescent="0.35">
      <c r="A52" s="155" t="s">
        <v>2191</v>
      </c>
      <c r="B52" s="339" t="s">
        <v>2252</v>
      </c>
      <c r="C52" s="136"/>
      <c r="D52" s="70">
        <v>1</v>
      </c>
      <c r="E52" s="70" t="s">
        <v>1102</v>
      </c>
      <c r="F52" s="71" t="s">
        <v>2253</v>
      </c>
      <c r="G52" s="74" t="s">
        <v>825</v>
      </c>
      <c r="H52" s="75" t="str">
        <f>IF(ISBLANK(G52),"",INDEX('Physics Comparison Overview'!$B$3:$B$197,MATCH(G52,'Physics Comparison Overview'!$A$3:$A$197,0)))</f>
        <v>1.25P</v>
      </c>
      <c r="I52" s="76" t="str">
        <f>IF(ISBLANK(G52),"",INDEX('Physics Comparison Overview'!$C$3:$C$197,MATCH(G52,'Physics Comparison Overview'!$A$3:$A$197,0)))</f>
        <v>know and use the relationship between momentum, mass and velocity: momentum = mass × velocity p = m × v</v>
      </c>
      <c r="J52" s="156"/>
    </row>
    <row r="53" spans="1:10" ht="26" x14ac:dyDescent="0.35">
      <c r="A53" s="155" t="s">
        <v>2191</v>
      </c>
      <c r="B53" s="339" t="s">
        <v>2252</v>
      </c>
      <c r="C53" s="136"/>
      <c r="D53" s="70">
        <v>2</v>
      </c>
      <c r="E53" s="70" t="s">
        <v>1102</v>
      </c>
      <c r="F53" s="71" t="s">
        <v>2254</v>
      </c>
      <c r="G53" s="74" t="s">
        <v>831</v>
      </c>
      <c r="H53" s="75" t="str">
        <f>IF(ISBLANK(G53),"",INDEX('Physics Comparison Overview'!$B$3:$B$197,MATCH(G53,'Physics Comparison Overview'!$A$3:$A$197,0)))</f>
        <v>1.28P</v>
      </c>
      <c r="I53" s="76" t="str">
        <f>IF(ISBLANK(G53),"",INDEX('Physics Comparison Overview'!$C$3:$C$197,MATCH(G53,'Physics Comparison Overview'!$A$3:$A$197,0)))</f>
        <v>use the relationship between force, change in momentum and time taken: force = change in momentum/ time taken; F = (mv - mu)/t</v>
      </c>
      <c r="J53" s="156" t="s">
        <v>2255</v>
      </c>
    </row>
    <row r="54" spans="1:10" ht="26" x14ac:dyDescent="0.35">
      <c r="A54" s="155" t="s">
        <v>2191</v>
      </c>
      <c r="B54" s="339" t="s">
        <v>2252</v>
      </c>
      <c r="C54" s="136"/>
      <c r="D54" s="70">
        <v>3</v>
      </c>
      <c r="E54" s="70" t="s">
        <v>1102</v>
      </c>
      <c r="F54" s="71" t="s">
        <v>2256</v>
      </c>
      <c r="G54" s="74" t="s">
        <v>829</v>
      </c>
      <c r="H54" s="75" t="str">
        <f>IF(ISBLANK(G54),"",INDEX('Physics Comparison Overview'!$B$3:$B$197,MATCH(G54,'Physics Comparison Overview'!$A$3:$A$197,0)))</f>
        <v>1.27P</v>
      </c>
      <c r="I54" s="76" t="str">
        <f>IF(ISBLANK(G54),"",INDEX('Physics Comparison Overview'!$C$3:$C$197,MATCH(G54,'Physics Comparison Overview'!$A$3:$A$197,0)))</f>
        <v>use the conservation of momentum to calculate the mass, velocity or momentum of objects</v>
      </c>
      <c r="J54" s="156"/>
    </row>
    <row r="55" spans="1:10" ht="26" x14ac:dyDescent="0.35">
      <c r="A55" s="155" t="s">
        <v>2191</v>
      </c>
      <c r="B55" s="339" t="s">
        <v>2252</v>
      </c>
      <c r="C55" s="136"/>
      <c r="D55" s="70">
        <v>4</v>
      </c>
      <c r="E55" s="70" t="s">
        <v>1102</v>
      </c>
      <c r="F55" s="71" t="s">
        <v>2257</v>
      </c>
      <c r="G55" s="74" t="s">
        <v>831</v>
      </c>
      <c r="H55" s="75" t="str">
        <f>IF(ISBLANK(G55),"",INDEX('Physics Comparison Overview'!$B$3:$B$197,MATCH(G55,'Physics Comparison Overview'!$A$3:$A$197,0)))</f>
        <v>1.28P</v>
      </c>
      <c r="I55" s="76" t="str">
        <f>IF(ISBLANK(G55),"",INDEX('Physics Comparison Overview'!$C$3:$C$197,MATCH(G55,'Physics Comparison Overview'!$A$3:$A$197,0)))</f>
        <v>use the relationship between force, change in momentum and time taken: force = change in momentum/ time taken; F = (mv - mu)/t</v>
      </c>
      <c r="J55" s="156"/>
    </row>
    <row r="56" spans="1:10" ht="39" x14ac:dyDescent="0.35">
      <c r="A56" s="155" t="s">
        <v>2191</v>
      </c>
      <c r="B56" s="339" t="s">
        <v>2258</v>
      </c>
      <c r="C56" s="136" t="s">
        <v>2259</v>
      </c>
      <c r="D56" s="70">
        <v>1</v>
      </c>
      <c r="E56" s="70" t="s">
        <v>1089</v>
      </c>
      <c r="F56" s="71" t="s">
        <v>2260</v>
      </c>
      <c r="G56" s="73">
        <v>4.2</v>
      </c>
      <c r="H56" s="70">
        <f>IF(ISBLANK(G56),"",INDEX('Physics Comparison Overview'!$B$3:$B$197,MATCH(G56,'Physics Comparison Overview'!$A$3:$A$197,0)))</f>
        <v>3.2</v>
      </c>
      <c r="I56" s="71" t="str">
        <f>IF(ISBLANK(G56),"",INDEX('Physics Comparison Overview'!$C$3:$C$197,MATCH(G56,'Physics Comparison Overview'!$A$3:$A$197,0)))</f>
        <v>describe energy transfers involving energy stores: • energy stores: chemical, kinetic, gravitational, elastic, thermal, magnetic, electrostatic, nuclear • energy transfers: mechanically, electrically, by heating, by radiation (light and sound)</v>
      </c>
      <c r="J56" s="156"/>
    </row>
    <row r="57" spans="1:10" ht="39" x14ac:dyDescent="0.35">
      <c r="A57" s="155" t="s">
        <v>2191</v>
      </c>
      <c r="B57" s="339" t="s">
        <v>2258</v>
      </c>
      <c r="C57" s="136" t="s">
        <v>2259</v>
      </c>
      <c r="D57" s="70">
        <v>2</v>
      </c>
      <c r="E57" s="70" t="s">
        <v>1089</v>
      </c>
      <c r="F57" s="71" t="s">
        <v>2261</v>
      </c>
      <c r="G57" s="73">
        <v>4.2</v>
      </c>
      <c r="H57" s="70">
        <f>IF(ISBLANK(G57),"",INDEX('Physics Comparison Overview'!$B$3:$B$197,MATCH(G57,'Physics Comparison Overview'!$A$3:$A$197,0)))</f>
        <v>3.2</v>
      </c>
      <c r="I57" s="71" t="str">
        <f>IF(ISBLANK(G57),"",INDEX('Physics Comparison Overview'!$C$3:$C$197,MATCH(G57,'Physics Comparison Overview'!$A$3:$A$197,0)))</f>
        <v>describe energy transfers involving energy stores: • energy stores: chemical, kinetic, gravitational, elastic, thermal, magnetic, electrostatic, nuclear • energy transfers: mechanically, electrically, by heating, by radiation (light and sound)</v>
      </c>
      <c r="J57" s="156"/>
    </row>
    <row r="58" spans="1:10" ht="26" x14ac:dyDescent="0.35">
      <c r="A58" s="155" t="s">
        <v>2191</v>
      </c>
      <c r="B58" s="339" t="s">
        <v>2258</v>
      </c>
      <c r="C58" s="136" t="s">
        <v>2259</v>
      </c>
      <c r="D58" s="70">
        <v>3</v>
      </c>
      <c r="E58" s="70" t="s">
        <v>1089</v>
      </c>
      <c r="F58" s="71" t="s">
        <v>2262</v>
      </c>
      <c r="G58" s="73">
        <v>4.3</v>
      </c>
      <c r="H58" s="70">
        <f>IF(ISBLANK(G58),"",INDEX('Physics Comparison Overview'!$B$3:$B$197,MATCH(G58,'Physics Comparison Overview'!$A$3:$A$197,0)))</f>
        <v>3.3</v>
      </c>
      <c r="I58" s="71" t="str">
        <f>IF(ISBLANK(G58),"",INDEX('Physics Comparison Overview'!$C$3:$C$197,MATCH(G58,'Physics Comparison Overview'!$A$3:$A$197,0)))</f>
        <v>use the principle of conservation of energy</v>
      </c>
      <c r="J58" s="156"/>
    </row>
    <row r="59" spans="1:10" ht="13" x14ac:dyDescent="0.35">
      <c r="A59" s="155" t="s">
        <v>2191</v>
      </c>
      <c r="B59" s="339" t="s">
        <v>2258</v>
      </c>
      <c r="C59" s="136" t="s">
        <v>2259</v>
      </c>
      <c r="D59" s="70">
        <v>4</v>
      </c>
      <c r="E59" s="70" t="s">
        <v>1102</v>
      </c>
      <c r="F59" s="71" t="s">
        <v>2263</v>
      </c>
      <c r="G59" s="73">
        <v>4.1399999999999997</v>
      </c>
      <c r="H59" s="70">
        <f>IF(ISBLANK(G59),"",INDEX('Physics Comparison Overview'!$B$3:$B$197,MATCH(G59,'Physics Comparison Overview'!$A$3:$A$197,0)))</f>
        <v>3.14</v>
      </c>
      <c r="I59" s="71" t="str">
        <f>IF(ISBLANK(G59),"",INDEX('Physics Comparison Overview'!$C$3:$C$197,MATCH(G59,'Physics Comparison Overview'!$A$3:$A$197,0)))</f>
        <v>know and use the relationship: kinetic energy = 0.5 × mass × speed2; KE = 0.5 x m x v2</v>
      </c>
      <c r="J59" s="156"/>
    </row>
    <row r="60" spans="1:10" ht="39" x14ac:dyDescent="0.35">
      <c r="A60" s="155" t="s">
        <v>2191</v>
      </c>
      <c r="B60" s="339" t="s">
        <v>2258</v>
      </c>
      <c r="C60" s="136" t="s">
        <v>2259</v>
      </c>
      <c r="D60" s="70">
        <v>5</v>
      </c>
      <c r="E60" s="70" t="s">
        <v>1102</v>
      </c>
      <c r="F60" s="71" t="s">
        <v>2264</v>
      </c>
      <c r="G60" s="73">
        <v>4.13</v>
      </c>
      <c r="H60" s="70">
        <f>IF(ISBLANK(G60),"",INDEX('Physics Comparison Overview'!$B$3:$B$197,MATCH(G60,'Physics Comparison Overview'!$A$3:$A$197,0)))</f>
        <v>3.13</v>
      </c>
      <c r="I60" s="71" t="str">
        <f>IF(ISBLANK(G60),"",INDEX('Physics Comparison Overview'!$C$3:$C$197,MATCH(G60,'Physics Comparison Overview'!$A$3:$A$197,0)))</f>
        <v>know and use the relationship between gravitational potential energy, mass, gravitational field strength and height: gravitational potential energy = mass × gravitational field strength × height; GPE = m × g × h</v>
      </c>
      <c r="J60" s="156"/>
    </row>
    <row r="61" spans="1:10" ht="39" x14ac:dyDescent="0.35">
      <c r="A61" s="155" t="s">
        <v>2191</v>
      </c>
      <c r="B61" s="339" t="s">
        <v>2258</v>
      </c>
      <c r="C61" s="136" t="s">
        <v>2259</v>
      </c>
      <c r="D61" s="70">
        <v>6</v>
      </c>
      <c r="E61" s="70" t="s">
        <v>1102</v>
      </c>
      <c r="F61" s="71" t="s">
        <v>2265</v>
      </c>
      <c r="G61" s="70">
        <v>4.5</v>
      </c>
      <c r="H61" s="70">
        <f>IF(ISBLANK(G61),"",INDEX('Physics Comparison Overview'!$B$3:$B$197,MATCH(G61,'Physics Comparison Overview'!$A$3:$A$197,0)))</f>
        <v>3.5</v>
      </c>
      <c r="I61" s="71" t="str">
        <f>IF(ISBLANK(G61),"",INDEX('Physics Comparison Overview'!$C$3:$C$197,MATCH(G61,'Physics Comparison Overview'!$A$3:$A$197,0)))</f>
        <v>describe a variety of everyday and scientific devices and situations, explaining the transfer of the input energy in terms of the above relationship, including their representation by Sankey diagrams</v>
      </c>
      <c r="J61" s="156" t="s">
        <v>2266</v>
      </c>
    </row>
    <row r="62" spans="1:10" ht="13" x14ac:dyDescent="0.35">
      <c r="A62" s="155" t="s">
        <v>2191</v>
      </c>
      <c r="B62" s="339" t="s">
        <v>2258</v>
      </c>
      <c r="C62" s="136" t="s">
        <v>2267</v>
      </c>
      <c r="D62" s="70">
        <v>1</v>
      </c>
      <c r="E62" s="70" t="s">
        <v>1089</v>
      </c>
      <c r="F62" s="71" t="s">
        <v>2268</v>
      </c>
      <c r="G62" s="70">
        <v>4.12</v>
      </c>
      <c r="H62" s="70">
        <f>IF(ISBLANK(G62),"",INDEX('Physics Comparison Overview'!$B$3:$B$197,MATCH(G62,'Physics Comparison Overview'!$A$3:$A$197,0)))</f>
        <v>3.12</v>
      </c>
      <c r="I62" s="71" t="str">
        <f>IF(ISBLANK(G62),"",INDEX('Physics Comparison Overview'!$C$3:$C$197,MATCH(G62,'Physics Comparison Overview'!$A$3:$A$197,0)))</f>
        <v>know that work done is equal to energy transferred</v>
      </c>
      <c r="J62" s="156"/>
    </row>
    <row r="63" spans="1:10" ht="26" x14ac:dyDescent="0.35">
      <c r="A63" s="155" t="s">
        <v>2191</v>
      </c>
      <c r="B63" s="339" t="s">
        <v>2258</v>
      </c>
      <c r="C63" s="136" t="s">
        <v>2267</v>
      </c>
      <c r="D63" s="70">
        <v>2</v>
      </c>
      <c r="E63" s="70" t="s">
        <v>1089</v>
      </c>
      <c r="F63" s="71" t="s">
        <v>2269</v>
      </c>
      <c r="G63" s="73">
        <v>4.1100000000000003</v>
      </c>
      <c r="H63" s="70">
        <f>IF(ISBLANK(G63),"",INDEX('Physics Comparison Overview'!$B$3:$B$197,MATCH(G63,'Physics Comparison Overview'!$A$3:$A$197,0)))</f>
        <v>3.11</v>
      </c>
      <c r="I63" s="71" t="str">
        <f>IF(ISBLANK(G63),"",INDEX('Physics Comparison Overview'!$C$3:$C$197,MATCH(G63,'Physics Comparison Overview'!$A$3:$A$197,0)))</f>
        <v>know and use the relationship between work done, force and distance moved in the direction of the force: work done = force × distance moved; W = F × d</v>
      </c>
      <c r="J63" s="156"/>
    </row>
    <row r="64" spans="1:10" ht="104" x14ac:dyDescent="0.35">
      <c r="A64" s="155" t="s">
        <v>2191</v>
      </c>
      <c r="B64" s="339" t="s">
        <v>2258</v>
      </c>
      <c r="C64" s="136" t="s">
        <v>2270</v>
      </c>
      <c r="D64" s="70">
        <v>1</v>
      </c>
      <c r="E64" s="70" t="s">
        <v>1089</v>
      </c>
      <c r="F64" s="71" t="s">
        <v>2271</v>
      </c>
      <c r="G64" s="74" t="s">
        <v>936</v>
      </c>
      <c r="H64" s="75" t="str">
        <f>IF(ISBLANK(G64),"",INDEX('Physics Comparison Overview'!$B$3:$B$197,MATCH(G64,'Physics Comparison Overview'!$A$3:$A$197,0)))</f>
        <v>3.18P</v>
      </c>
      <c r="I64" s="76" t="str">
        <f>IF(ISBLANK(G64),"",INDEX('Physics Comparison Overview'!$C$3:$C$197,MATCH(G64,'Physics Comparison Overview'!$A$3:$A$197,0)))</f>
        <v>describe the energy transfers involved in generating electricity using: 
• wind 
• water 
• geothermal resources 
• solar heating systems 
• solar cells 
• fossil fuels 
• nuclear power</v>
      </c>
      <c r="J64" s="156"/>
    </row>
    <row r="65" spans="1:10" ht="26" x14ac:dyDescent="0.35">
      <c r="A65" s="155" t="s">
        <v>2191</v>
      </c>
      <c r="B65" s="339" t="s">
        <v>2258</v>
      </c>
      <c r="C65" s="136" t="s">
        <v>2270</v>
      </c>
      <c r="D65" s="70">
        <v>2</v>
      </c>
      <c r="E65" s="70" t="s">
        <v>1089</v>
      </c>
      <c r="F65" s="71" t="s">
        <v>2272</v>
      </c>
      <c r="G65" s="74" t="s">
        <v>939</v>
      </c>
      <c r="H65" s="75" t="str">
        <f>IF(ISBLANK(G65),"",INDEX('Physics Comparison Overview'!$B$3:$B$197,MATCH(G65,'Physics Comparison Overview'!$A$3:$A$197,0)))</f>
        <v>3.19P</v>
      </c>
      <c r="I65" s="76" t="str">
        <f>IF(ISBLANK(G65),"",INDEX('Physics Comparison Overview'!$C$3:$C$197,MATCH(G65,'Physics Comparison Overview'!$A$3:$A$197,0)))</f>
        <v>describe the advantages and disadvantages of methods of large-scale electricity production from various renewable and non-renewable resources</v>
      </c>
      <c r="J65" s="156"/>
    </row>
    <row r="66" spans="1:10" ht="26" x14ac:dyDescent="0.35">
      <c r="A66" s="155" t="s">
        <v>2191</v>
      </c>
      <c r="B66" s="339" t="s">
        <v>2258</v>
      </c>
      <c r="C66" s="136" t="s">
        <v>2270</v>
      </c>
      <c r="D66" s="70">
        <v>3</v>
      </c>
      <c r="E66" s="70" t="s">
        <v>1089</v>
      </c>
      <c r="F66" s="71" t="s">
        <v>2273</v>
      </c>
      <c r="G66" s="70">
        <v>4.4000000000000004</v>
      </c>
      <c r="H66" s="70">
        <f>IF(ISBLANK(G66),"",INDEX('Physics Comparison Overview'!$B$3:$B$197,MATCH(G66,'Physics Comparison Overview'!$A$3:$A$197,0)))</f>
        <v>3.4</v>
      </c>
      <c r="I66" s="71" t="str">
        <f>IF(ISBLANK(G66),"",INDEX('Physics Comparison Overview'!$C$3:$C$197,MATCH(G66,'Physics Comparison Overview'!$A$3:$A$197,0)))</f>
        <v>know and use the relationship between efficiency, useful energy output and total energy output: efficiency = (useful energy output / total energy output) ×100%</v>
      </c>
      <c r="J66" s="156"/>
    </row>
    <row r="67" spans="1:10" ht="26" x14ac:dyDescent="0.35">
      <c r="A67" s="155" t="s">
        <v>2191</v>
      </c>
      <c r="B67" s="339" t="s">
        <v>2258</v>
      </c>
      <c r="C67" s="136" t="s">
        <v>2270</v>
      </c>
      <c r="D67" s="70">
        <v>4</v>
      </c>
      <c r="E67" s="70" t="s">
        <v>1102</v>
      </c>
      <c r="F67" s="71" t="s">
        <v>2274</v>
      </c>
      <c r="G67" s="73"/>
      <c r="H67" s="70" t="str">
        <f>IF(ISBLANK(G67),"",INDEX('Physics Comparison Overview'!$B$3:$B$197,MATCH(G67,'Physics Comparison Overview'!$A$3:$A$197,0)))</f>
        <v/>
      </c>
      <c r="I67" s="71" t="str">
        <f>IF(ISBLANK(G67),"",INDEX('Physics Comparison Overview'!$C$3:$C$197,MATCH(G67,'Physics Comparison Overview'!$A$3:$A$197,0)))</f>
        <v/>
      </c>
      <c r="J67" s="137" t="s">
        <v>1099</v>
      </c>
    </row>
    <row r="68" spans="1:10" ht="13" x14ac:dyDescent="0.35">
      <c r="A68" s="155" t="s">
        <v>2191</v>
      </c>
      <c r="B68" s="339" t="s">
        <v>2258</v>
      </c>
      <c r="C68" s="136" t="s">
        <v>2270</v>
      </c>
      <c r="D68" s="70">
        <v>5</v>
      </c>
      <c r="E68" s="70" t="s">
        <v>1102</v>
      </c>
      <c r="F68" s="71" t="s">
        <v>2275</v>
      </c>
      <c r="G68" s="70">
        <v>7.25</v>
      </c>
      <c r="H68" s="70">
        <f>IF(ISBLANK(G68),"",INDEX('Physics Comparison Overview'!$B$3:$B$197,MATCH(G68,'Physics Comparison Overview'!$A$3:$A$197,0)))</f>
        <v>8.25</v>
      </c>
      <c r="I68" s="71" t="str">
        <f>IF(ISBLANK(G68),"",INDEX('Physics Comparison Overview'!$C$3:$C$197,MATCH(G68,'Physics Comparison Overview'!$A$3:$A$197,0)))</f>
        <v>know that fusion is the energy source for stars</v>
      </c>
      <c r="J68" s="156"/>
    </row>
    <row r="69" spans="1:10" ht="26" x14ac:dyDescent="0.35">
      <c r="A69" s="155" t="s">
        <v>2191</v>
      </c>
      <c r="B69" s="339" t="s">
        <v>2258</v>
      </c>
      <c r="C69" s="136" t="s">
        <v>2270</v>
      </c>
      <c r="D69" s="70">
        <v>6</v>
      </c>
      <c r="E69" s="70" t="s">
        <v>1102</v>
      </c>
      <c r="F69" s="71" t="s">
        <v>2276</v>
      </c>
      <c r="G69" s="73"/>
      <c r="H69" s="70" t="str">
        <f>IF(ISBLANK(G69),"",INDEX('Physics Comparison Overview'!$B$3:$B$197,MATCH(G69,'Physics Comparison Overview'!$A$3:$A$197,0)))</f>
        <v/>
      </c>
      <c r="I69" s="71" t="str">
        <f>IF(ISBLANK(G69),"",INDEX('Physics Comparison Overview'!$C$3:$C$197,MATCH(G69,'Physics Comparison Overview'!$A$3:$A$197,0)))</f>
        <v/>
      </c>
      <c r="J69" s="137" t="s">
        <v>1099</v>
      </c>
    </row>
    <row r="70" spans="1:10" ht="26" x14ac:dyDescent="0.35">
      <c r="A70" s="155" t="s">
        <v>2191</v>
      </c>
      <c r="B70" s="339" t="s">
        <v>2258</v>
      </c>
      <c r="C70" s="136" t="s">
        <v>2270</v>
      </c>
      <c r="D70" s="70">
        <v>7</v>
      </c>
      <c r="E70" s="70" t="s">
        <v>1102</v>
      </c>
      <c r="F70" s="71" t="s">
        <v>2277</v>
      </c>
      <c r="G70" s="73">
        <v>4.4000000000000004</v>
      </c>
      <c r="H70" s="70">
        <f>IF(ISBLANK(G70),"",INDEX('Physics Comparison Overview'!$B$3:$B$197,MATCH(G70,'Physics Comparison Overview'!$A$3:$A$197,0)))</f>
        <v>3.4</v>
      </c>
      <c r="I70" s="71" t="str">
        <f>IF(ISBLANK(G70),"",INDEX('Physics Comparison Overview'!$C$3:$C$197,MATCH(G70,'Physics Comparison Overview'!$A$3:$A$197,0)))</f>
        <v>know and use the relationship between efficiency, useful energy output and total energy output: efficiency = (useful energy output / total energy output) ×100%</v>
      </c>
      <c r="J70" s="156"/>
    </row>
    <row r="71" spans="1:10" ht="26" x14ac:dyDescent="0.35">
      <c r="A71" s="155" t="s">
        <v>2191</v>
      </c>
      <c r="B71" s="339" t="s">
        <v>2258</v>
      </c>
      <c r="C71" s="136" t="s">
        <v>2278</v>
      </c>
      <c r="D71" s="70">
        <v>1</v>
      </c>
      <c r="E71" s="70" t="s">
        <v>1089</v>
      </c>
      <c r="F71" s="71" t="s">
        <v>2279</v>
      </c>
      <c r="G71" s="73">
        <v>4.17</v>
      </c>
      <c r="H71" s="70">
        <f>IF(ISBLANK(G71),"",INDEX('Physics Comparison Overview'!$B$3:$B$197,MATCH(G71,'Physics Comparison Overview'!$A$3:$A$197,0)))</f>
        <v>3.17</v>
      </c>
      <c r="I71" s="71" t="str">
        <f>IF(ISBLANK(G71),"",INDEX('Physics Comparison Overview'!$C$3:$C$197,MATCH(G71,'Physics Comparison Overview'!$A$3:$A$197,0)))</f>
        <v>use the relationship between power, work done (energy transferred) and time taken: power = work done / time taken;  P = W / t</v>
      </c>
      <c r="J71" s="156" t="s">
        <v>2280</v>
      </c>
    </row>
    <row r="72" spans="1:10" ht="26" x14ac:dyDescent="0.35">
      <c r="A72" s="155" t="s">
        <v>2191</v>
      </c>
      <c r="B72" s="136" t="s">
        <v>2281</v>
      </c>
      <c r="C72" s="136"/>
      <c r="D72" s="70">
        <v>1</v>
      </c>
      <c r="E72" s="70" t="s">
        <v>1089</v>
      </c>
      <c r="F72" s="71" t="s">
        <v>2282</v>
      </c>
      <c r="G72" s="73">
        <v>5.5</v>
      </c>
      <c r="H72" s="70">
        <f>IF(ISBLANK(G72),"",INDEX('Physics Comparison Overview'!$B$3:$B$197,MATCH(G72,'Physics Comparison Overview'!$A$3:$A$197,0)))</f>
        <v>4.5</v>
      </c>
      <c r="I72" s="71" t="str">
        <f>IF(ISBLANK(G72),"",INDEX('Physics Comparison Overview'!$C$3:$C$197,MATCH(G72,'Physics Comparison Overview'!$A$3:$A$197,0)))</f>
        <v>know and use the relationship between pressure, force and area: pressure = force / area ; p = F / A</v>
      </c>
      <c r="J72" s="156"/>
    </row>
    <row r="73" spans="1:10" ht="26" x14ac:dyDescent="0.35">
      <c r="A73" s="155" t="s">
        <v>2191</v>
      </c>
      <c r="B73" s="136" t="s">
        <v>2281</v>
      </c>
      <c r="C73" s="136"/>
      <c r="D73" s="70">
        <v>2</v>
      </c>
      <c r="E73" s="70" t="s">
        <v>1089</v>
      </c>
      <c r="F73" s="71" t="s">
        <v>2283</v>
      </c>
      <c r="G73" s="70">
        <v>5.5</v>
      </c>
      <c r="H73" s="70">
        <f>IF(ISBLANK(G73),"",INDEX('Physics Comparison Overview'!$B$3:$B$197,MATCH(G73,'Physics Comparison Overview'!$A$3:$A$197,0)))</f>
        <v>4.5</v>
      </c>
      <c r="I73" s="71" t="str">
        <f>IF(ISBLANK(G73),"",INDEX('Physics Comparison Overview'!$C$3:$C$197,MATCH(G73,'Physics Comparison Overview'!$A$3:$A$197,0)))</f>
        <v>know and use the relationship between pressure, force and area: pressure = force / area ; p = F / A</v>
      </c>
      <c r="J73" s="156"/>
    </row>
    <row r="74" spans="1:10" ht="26" x14ac:dyDescent="0.35">
      <c r="A74" s="155" t="s">
        <v>2191</v>
      </c>
      <c r="B74" s="136" t="s">
        <v>2281</v>
      </c>
      <c r="C74" s="136"/>
      <c r="D74" s="70">
        <v>3</v>
      </c>
      <c r="E74" s="70" t="s">
        <v>1089</v>
      </c>
      <c r="F74" s="71" t="s">
        <v>2284</v>
      </c>
      <c r="G74" s="73">
        <v>5.7</v>
      </c>
      <c r="H74" s="70">
        <f>IF(ISBLANK(G74),"",INDEX('Physics Comparison Overview'!$B$3:$B$197,MATCH(G74,'Physics Comparison Overview'!$A$3:$A$197,0)))</f>
        <v>4.7</v>
      </c>
      <c r="I74" s="71" t="str">
        <f>IF(ISBLANK(G74),"",INDEX('Physics Comparison Overview'!$C$3:$C$197,MATCH(G74,'Physics Comparison Overview'!$A$3:$A$197,0)))</f>
        <v>know and use the relationship for pressure difference: pressure difference = height × density × gravitational field strength; p = h × ρ × g</v>
      </c>
      <c r="J74" s="156"/>
    </row>
    <row r="75" spans="1:10" ht="26" x14ac:dyDescent="0.35">
      <c r="A75" s="155" t="s">
        <v>2191</v>
      </c>
      <c r="B75" s="136" t="s">
        <v>2281</v>
      </c>
      <c r="C75" s="136"/>
      <c r="D75" s="70">
        <v>4</v>
      </c>
      <c r="E75" s="70" t="s">
        <v>1102</v>
      </c>
      <c r="F75" s="71" t="s">
        <v>2285</v>
      </c>
      <c r="G75" s="73">
        <v>5.7</v>
      </c>
      <c r="H75" s="70">
        <f>IF(ISBLANK(G75),"",INDEX('Physics Comparison Overview'!$B$3:$B$197,MATCH(G75,'Physics Comparison Overview'!$A$3:$A$197,0)))</f>
        <v>4.7</v>
      </c>
      <c r="I75" s="71" t="str">
        <f>IF(ISBLANK(G75),"",INDEX('Physics Comparison Overview'!$C$3:$C$197,MATCH(G75,'Physics Comparison Overview'!$A$3:$A$197,0)))</f>
        <v>know and use the relationship for pressure difference: pressure difference = height × density × gravitational field strength; p = h × ρ × g</v>
      </c>
      <c r="J75" s="156"/>
    </row>
    <row r="76" spans="1:10" ht="26" x14ac:dyDescent="0.35">
      <c r="A76" s="155" t="s">
        <v>2286</v>
      </c>
      <c r="B76" s="339" t="s">
        <v>2287</v>
      </c>
      <c r="C76" s="136" t="s">
        <v>2288</v>
      </c>
      <c r="D76" s="70">
        <v>1</v>
      </c>
      <c r="E76" s="70" t="s">
        <v>1089</v>
      </c>
      <c r="F76" s="71" t="s">
        <v>2289</v>
      </c>
      <c r="G76" s="74" t="s">
        <v>957</v>
      </c>
      <c r="H76" s="75" t="str">
        <f>IF(ISBLANK(G76),"",INDEX('Physics Comparison Overview'!$B$3:$B$197,MATCH(G76,'Physics Comparison Overview'!$A$3:$A$197,0)))</f>
        <v>4.10P</v>
      </c>
      <c r="I76" s="76" t="str">
        <f>IF(ISBLANK(G76),"",INDEX('Physics Comparison Overview'!$C$3:$C$197,MATCH(G76,'Physics Comparison Overview'!$A$3:$A$197,0)))</f>
        <v>describe the arrangement and motion of particles in solids, liquids and gases</v>
      </c>
      <c r="J76" s="156"/>
    </row>
    <row r="77" spans="1:10" ht="26" x14ac:dyDescent="0.35">
      <c r="A77" s="155" t="s">
        <v>2286</v>
      </c>
      <c r="B77" s="339" t="s">
        <v>2287</v>
      </c>
      <c r="C77" s="136" t="s">
        <v>2288</v>
      </c>
      <c r="D77" s="70">
        <v>2</v>
      </c>
      <c r="E77" s="70" t="s">
        <v>1089</v>
      </c>
      <c r="F77" s="71" t="s">
        <v>2290</v>
      </c>
      <c r="G77" s="74" t="s">
        <v>954</v>
      </c>
      <c r="H77" s="75" t="str">
        <f>IF(ISBLANK(G77),"",INDEX('Physics Comparison Overview'!$B$3:$B$197,MATCH(G77,'Physics Comparison Overview'!$A$3:$A$197,0)))</f>
        <v>4.9P</v>
      </c>
      <c r="I77" s="76" t="str">
        <f>IF(ISBLANK(G77),"",INDEX('Physics Comparison Overview'!$C$3:$C$197,MATCH(G77,'Physics Comparison Overview'!$A$3:$A$197,0)))</f>
        <v>describe the changes that occur when a solid melts to form a liquid, and when a liquid evaporates or boils to form a gas</v>
      </c>
      <c r="J77" s="156"/>
    </row>
    <row r="78" spans="1:10" ht="26" x14ac:dyDescent="0.35">
      <c r="A78" s="155" t="s">
        <v>2286</v>
      </c>
      <c r="B78" s="339" t="s">
        <v>2287</v>
      </c>
      <c r="C78" s="136" t="s">
        <v>2291</v>
      </c>
      <c r="D78" s="70">
        <v>1</v>
      </c>
      <c r="E78" s="70" t="s">
        <v>1089</v>
      </c>
      <c r="F78" s="71" t="s">
        <v>2292</v>
      </c>
      <c r="G78" s="74" t="s">
        <v>957</v>
      </c>
      <c r="H78" s="75" t="str">
        <f>IF(ISBLANK(G78),"",INDEX('Physics Comparison Overview'!$B$3:$B$197,MATCH(G78,'Physics Comparison Overview'!$A$3:$A$197,0)))</f>
        <v>4.10P</v>
      </c>
      <c r="I78" s="76" t="str">
        <f>IF(ISBLANK(G78),"",INDEX('Physics Comparison Overview'!$C$3:$C$197,MATCH(G78,'Physics Comparison Overview'!$A$3:$A$197,0)))</f>
        <v>describe the arrangement and motion of particles in solids, liquids and gases</v>
      </c>
      <c r="J78" s="156"/>
    </row>
    <row r="79" spans="1:10" ht="39" x14ac:dyDescent="0.35">
      <c r="A79" s="155" t="s">
        <v>2286</v>
      </c>
      <c r="B79" s="339" t="s">
        <v>2287</v>
      </c>
      <c r="C79" s="136" t="s">
        <v>2291</v>
      </c>
      <c r="D79" s="70">
        <v>2</v>
      </c>
      <c r="E79" s="70" t="s">
        <v>1089</v>
      </c>
      <c r="F79" s="71" t="s">
        <v>2293</v>
      </c>
      <c r="G79" s="70">
        <v>5.18</v>
      </c>
      <c r="H79" s="70">
        <f>IF(ISBLANK(G79),"",INDEX('Physics Comparison Overview'!$B$3:$B$197,MATCH(G79,'Physics Comparison Overview'!$A$3:$A$197,0)))</f>
        <v>6.4</v>
      </c>
      <c r="I79" s="71" t="str">
        <f>IF(ISBLANK(G79),"",INDEX('Physics Comparison Overview'!$C$3:$C$197,MATCH(G79,'Physics Comparison Overview'!$A$3:$A$197,0)))</f>
        <v>understand why an increase in temperature results in an increase in the average speed of gas molecules</v>
      </c>
      <c r="J79" s="158" t="s">
        <v>2294</v>
      </c>
    </row>
    <row r="80" spans="1:10" ht="26" x14ac:dyDescent="0.35">
      <c r="A80" s="155" t="s">
        <v>2286</v>
      </c>
      <c r="B80" s="339" t="s">
        <v>2287</v>
      </c>
      <c r="C80" s="136" t="s">
        <v>2291</v>
      </c>
      <c r="D80" s="70">
        <v>3</v>
      </c>
      <c r="E80" s="70" t="s">
        <v>1089</v>
      </c>
      <c r="F80" s="71" t="s">
        <v>2295</v>
      </c>
      <c r="G80" s="73">
        <v>5.15</v>
      </c>
      <c r="H80" s="70">
        <f>IF(ISBLANK(G80),"",INDEX('Physics Comparison Overview'!$B$3:$B$197,MATCH(G80,'Physics Comparison Overview'!$A$3:$A$197,0)))</f>
        <v>6.1</v>
      </c>
      <c r="I80" s="71" t="str">
        <f>IF(ISBLANK(G80),"",INDEX('Physics Comparison Overview'!$C$3:$C$197,MATCH(G80,'Physics Comparison Overview'!$A$3:$A$197,0)))</f>
        <v>explain how molecules in a gas have random motion and that they exert a force and hence a pressure on the walls of a container</v>
      </c>
      <c r="J80" s="156"/>
    </row>
    <row r="81" spans="1:10" ht="26" x14ac:dyDescent="0.35">
      <c r="A81" s="155" t="s">
        <v>2286</v>
      </c>
      <c r="B81" s="339" t="s">
        <v>2287</v>
      </c>
      <c r="C81" s="136" t="s">
        <v>2291</v>
      </c>
      <c r="D81" s="70">
        <v>4</v>
      </c>
      <c r="E81" s="70" t="s">
        <v>1089</v>
      </c>
      <c r="F81" s="71" t="s">
        <v>2296</v>
      </c>
      <c r="G81" s="73"/>
      <c r="H81" s="70" t="str">
        <f>IF(ISBLANK(G81),"",INDEX('Physics Comparison Overview'!$B$3:$B$197,MATCH(G81,'Physics Comparison Overview'!$A$3:$A$197,0)))</f>
        <v/>
      </c>
      <c r="I81" s="71" t="str">
        <f>IF(ISBLANK(G81),"",INDEX('Physics Comparison Overview'!$C$3:$C$197,MATCH(G81,'Physics Comparison Overview'!$A$3:$A$197,0)))</f>
        <v/>
      </c>
      <c r="J81" s="137" t="s">
        <v>1099</v>
      </c>
    </row>
    <row r="82" spans="1:10" ht="26" x14ac:dyDescent="0.35">
      <c r="A82" s="155" t="s">
        <v>2286</v>
      </c>
      <c r="B82" s="339" t="s">
        <v>2287</v>
      </c>
      <c r="C82" s="136" t="s">
        <v>2291</v>
      </c>
      <c r="D82" s="70">
        <v>5</v>
      </c>
      <c r="E82" s="70" t="s">
        <v>1089</v>
      </c>
      <c r="F82" s="71" t="s">
        <v>2297</v>
      </c>
      <c r="G82" s="73"/>
      <c r="H82" s="70" t="str">
        <f>IF(ISBLANK(G82),"",INDEX('Physics Comparison Overview'!$B$3:$B$197,MATCH(G82,'Physics Comparison Overview'!$A$3:$A$197,0)))</f>
        <v/>
      </c>
      <c r="I82" s="71" t="str">
        <f>IF(ISBLANK(G82),"",INDEX('Physics Comparison Overview'!$C$3:$C$197,MATCH(G82,'Physics Comparison Overview'!$A$3:$A$197,0)))</f>
        <v/>
      </c>
      <c r="J82" s="137" t="s">
        <v>1099</v>
      </c>
    </row>
    <row r="83" spans="1:10" ht="26" x14ac:dyDescent="0.35">
      <c r="A83" s="155" t="s">
        <v>2286</v>
      </c>
      <c r="B83" s="339" t="s">
        <v>2287</v>
      </c>
      <c r="C83" s="136" t="s">
        <v>2291</v>
      </c>
      <c r="D83" s="70">
        <v>6</v>
      </c>
      <c r="E83" s="70" t="s">
        <v>1102</v>
      </c>
      <c r="F83" s="71" t="s">
        <v>2298</v>
      </c>
      <c r="G83" s="73"/>
      <c r="H83" s="70" t="str">
        <f>IF(ISBLANK(G83),"",INDEX('Physics Comparison Overview'!$B$3:$B$197,MATCH(G83,'Physics Comparison Overview'!$A$3:$A$197,0)))</f>
        <v/>
      </c>
      <c r="I83" s="71" t="str">
        <f>IF(ISBLANK(G83),"",INDEX('Physics Comparison Overview'!$C$3:$C$197,MATCH(G83,'Physics Comparison Overview'!$A$3:$A$197,0)))</f>
        <v/>
      </c>
      <c r="J83" s="137" t="s">
        <v>1099</v>
      </c>
    </row>
    <row r="84" spans="1:10" ht="26" x14ac:dyDescent="0.35">
      <c r="A84" s="155" t="s">
        <v>2286</v>
      </c>
      <c r="B84" s="339" t="s">
        <v>2287</v>
      </c>
      <c r="C84" s="136" t="s">
        <v>2291</v>
      </c>
      <c r="D84" s="70">
        <v>7</v>
      </c>
      <c r="E84" s="70" t="s">
        <v>1102</v>
      </c>
      <c r="F84" s="71" t="s">
        <v>2299</v>
      </c>
      <c r="G84" s="70">
        <v>5.15</v>
      </c>
      <c r="H84" s="70">
        <f>IF(ISBLANK(G84),"",INDEX('Physics Comparison Overview'!$B$3:$B$197,MATCH(G84,'Physics Comparison Overview'!$A$3:$A$197,0)))</f>
        <v>6.1</v>
      </c>
      <c r="I84" s="71" t="str">
        <f>IF(ISBLANK(G84),"",INDEX('Physics Comparison Overview'!$C$3:$C$197,MATCH(G84,'Physics Comparison Overview'!$A$3:$A$197,0)))</f>
        <v>explain how molecules in a gas have random motion and that they exert a force and hence a pressure on the walls of a container</v>
      </c>
      <c r="J84" s="156"/>
    </row>
    <row r="85" spans="1:10" ht="26" x14ac:dyDescent="0.35">
      <c r="A85" s="155" t="s">
        <v>2286</v>
      </c>
      <c r="B85" s="339" t="s">
        <v>2287</v>
      </c>
      <c r="C85" s="136" t="s">
        <v>2291</v>
      </c>
      <c r="D85" s="70">
        <v>8</v>
      </c>
      <c r="E85" s="70" t="s">
        <v>1102</v>
      </c>
      <c r="F85" s="71" t="s">
        <v>2300</v>
      </c>
      <c r="G85" s="73"/>
      <c r="H85" s="70" t="str">
        <f>IF(ISBLANK(G85),"",INDEX('Physics Comparison Overview'!$B$3:$B$197,MATCH(G85,'Physics Comparison Overview'!$A$3:$A$197,0)))</f>
        <v/>
      </c>
      <c r="I85" s="71" t="str">
        <f>IF(ISBLANK(G85),"",INDEX('Physics Comparison Overview'!$C$3:$C$197,MATCH(G85,'Physics Comparison Overview'!$A$3:$A$197,0)))</f>
        <v/>
      </c>
      <c r="J85" s="137" t="s">
        <v>1099</v>
      </c>
    </row>
    <row r="86" spans="1:10" ht="39" x14ac:dyDescent="0.35">
      <c r="A86" s="155" t="s">
        <v>2286</v>
      </c>
      <c r="B86" s="339" t="s">
        <v>2287</v>
      </c>
      <c r="C86" s="136" t="s">
        <v>2301</v>
      </c>
      <c r="D86" s="70">
        <v>1</v>
      </c>
      <c r="E86" s="70" t="s">
        <v>1089</v>
      </c>
      <c r="F86" s="71" t="s">
        <v>2302</v>
      </c>
      <c r="G86" s="73" t="s">
        <v>896</v>
      </c>
      <c r="H86" s="70">
        <f>IF(ISBLANK(G86),"",INDEX('Physics Comparison Overview'!$B$3:$B$197,MATCH(G86,'Physics Comparison Overview'!$A$3:$A$197,0)))</f>
        <v>6.6</v>
      </c>
      <c r="I86" s="71" t="str">
        <f>IF(ISBLANK(G86),"",INDEX('Physics Comparison Overview'!$C$3:$C$197,MATCH(G86,'Physics Comparison Overview'!$A$3:$A$197,0)))</f>
        <v>explain, for a fixed amount of gas, the qualitative relationship between: 
• pressure and volume at constant temperature 
• pressure and Kelvin temperature at constant volume</v>
      </c>
      <c r="J86" s="156"/>
    </row>
    <row r="87" spans="1:10" ht="26" x14ac:dyDescent="0.35">
      <c r="A87" s="155" t="s">
        <v>2286</v>
      </c>
      <c r="B87" s="339" t="s">
        <v>2287</v>
      </c>
      <c r="C87" s="136" t="s">
        <v>2301</v>
      </c>
      <c r="D87" s="70">
        <v>2</v>
      </c>
      <c r="E87" s="70" t="s">
        <v>1089</v>
      </c>
      <c r="F87" s="71" t="s">
        <v>2303</v>
      </c>
      <c r="G87" s="73">
        <v>5.17</v>
      </c>
      <c r="H87" s="70">
        <f>IF(ISBLANK(G87),"",INDEX('Physics Comparison Overview'!$B$3:$B$197,MATCH(G87,'Physics Comparison Overview'!$A$3:$A$197,0)))</f>
        <v>6.3</v>
      </c>
      <c r="I87" s="71" t="str">
        <f>IF(ISBLANK(G87),"",INDEX('Physics Comparison Overview'!$C$3:$C$197,MATCH(G87,'Physics Comparison Overview'!$A$3:$A$197,0)))</f>
        <v>describe the Kelvin scale of temperature and be able to convert between the Kelvin and Celsius scales</v>
      </c>
      <c r="J87" s="156" t="s">
        <v>2304</v>
      </c>
    </row>
    <row r="88" spans="1:10" ht="26" x14ac:dyDescent="0.35">
      <c r="A88" s="155" t="s">
        <v>2286</v>
      </c>
      <c r="B88" s="339" t="s">
        <v>2287</v>
      </c>
      <c r="C88" s="136" t="s">
        <v>2301</v>
      </c>
      <c r="D88" s="70">
        <v>3</v>
      </c>
      <c r="E88" s="70" t="s">
        <v>1102</v>
      </c>
      <c r="F88" s="71" t="s">
        <v>2305</v>
      </c>
      <c r="G88" s="73">
        <v>5.22</v>
      </c>
      <c r="H88" s="70">
        <f>IF(ISBLANK(G88),"",INDEX('Physics Comparison Overview'!$B$3:$B$197,MATCH(G88,'Physics Comparison Overview'!$A$3:$A$197,0)))</f>
        <v>6.8</v>
      </c>
      <c r="I88" s="71" t="str">
        <f>IF(ISBLANK(G88),"",INDEX('Physics Comparison Overview'!$C$3:$C$197,MATCH(G88,'Physics Comparison Overview'!$A$3:$A$197,0)))</f>
        <v>use the relationship between the pressure and volume of a fixed mass of gas at constant temperature: p1V1 = p2V2</v>
      </c>
      <c r="J88" s="156"/>
    </row>
    <row r="89" spans="1:10" ht="26" x14ac:dyDescent="0.35">
      <c r="A89" s="155" t="s">
        <v>2286</v>
      </c>
      <c r="B89" s="339" t="s">
        <v>2306</v>
      </c>
      <c r="C89" s="136" t="s">
        <v>2307</v>
      </c>
      <c r="D89" s="70">
        <v>1</v>
      </c>
      <c r="E89" s="70" t="s">
        <v>1089</v>
      </c>
      <c r="F89" s="71" t="s">
        <v>2308</v>
      </c>
      <c r="G89" s="73"/>
      <c r="H89" s="70" t="str">
        <f>IF(ISBLANK(G89),"",INDEX('Physics Comparison Overview'!$B$3:$B$197,MATCH(G89,'Physics Comparison Overview'!$A$3:$A$197,0)))</f>
        <v/>
      </c>
      <c r="I89" s="71" t="str">
        <f>IF(ISBLANK(G89),"",INDEX('Physics Comparison Overview'!$C$3:$C$197,MATCH(G89,'Physics Comparison Overview'!$A$3:$A$197,0)))</f>
        <v/>
      </c>
      <c r="J89" s="137" t="s">
        <v>1099</v>
      </c>
    </row>
    <row r="90" spans="1:10" ht="26" x14ac:dyDescent="0.35">
      <c r="A90" s="155" t="s">
        <v>2286</v>
      </c>
      <c r="B90" s="339" t="s">
        <v>2306</v>
      </c>
      <c r="C90" s="136" t="s">
        <v>2307</v>
      </c>
      <c r="D90" s="70">
        <v>2</v>
      </c>
      <c r="E90" s="70" t="s">
        <v>1089</v>
      </c>
      <c r="F90" s="71" t="s">
        <v>2309</v>
      </c>
      <c r="G90" s="73"/>
      <c r="H90" s="70" t="str">
        <f>IF(ISBLANK(G90),"",INDEX('Physics Comparison Overview'!$B$3:$B$197,MATCH(G90,'Physics Comparison Overview'!$A$3:$A$197,0)))</f>
        <v/>
      </c>
      <c r="I90" s="71" t="str">
        <f>IF(ISBLANK(G90),"",INDEX('Physics Comparison Overview'!$C$3:$C$197,MATCH(G90,'Physics Comparison Overview'!$A$3:$A$197,0)))</f>
        <v/>
      </c>
      <c r="J90" s="137" t="s">
        <v>1099</v>
      </c>
    </row>
    <row r="91" spans="1:10" ht="26" x14ac:dyDescent="0.35">
      <c r="A91" s="155" t="s">
        <v>2286</v>
      </c>
      <c r="B91" s="339" t="s">
        <v>2306</v>
      </c>
      <c r="C91" s="136" t="s">
        <v>2307</v>
      </c>
      <c r="D91" s="70">
        <v>3</v>
      </c>
      <c r="E91" s="70" t="s">
        <v>1102</v>
      </c>
      <c r="F91" s="71" t="s">
        <v>2310</v>
      </c>
      <c r="G91" s="73"/>
      <c r="H91" s="70" t="str">
        <f>IF(ISBLANK(G91),"",INDEX('Physics Comparison Overview'!$B$3:$B$197,MATCH(G91,'Physics Comparison Overview'!$A$3:$A$197,0)))</f>
        <v/>
      </c>
      <c r="I91" s="71" t="str">
        <f>IF(ISBLANK(G91),"",INDEX('Physics Comparison Overview'!$C$3:$C$197,MATCH(G91,'Physics Comparison Overview'!$A$3:$A$197,0)))</f>
        <v/>
      </c>
      <c r="J91" s="137" t="s">
        <v>1099</v>
      </c>
    </row>
    <row r="92" spans="1:10" ht="26" x14ac:dyDescent="0.35">
      <c r="A92" s="155" t="s">
        <v>2286</v>
      </c>
      <c r="B92" s="339" t="s">
        <v>2306</v>
      </c>
      <c r="C92" s="136" t="s">
        <v>2311</v>
      </c>
      <c r="D92" s="70">
        <v>1</v>
      </c>
      <c r="E92" s="70" t="s">
        <v>1089</v>
      </c>
      <c r="F92" s="71" t="s">
        <v>2312</v>
      </c>
      <c r="G92" s="73"/>
      <c r="H92" s="70" t="str">
        <f>IF(ISBLANK(G92),"",INDEX('Physics Comparison Overview'!$B$3:$B$197,MATCH(G92,'Physics Comparison Overview'!$A$3:$A$197,0)))</f>
        <v/>
      </c>
      <c r="I92" s="71" t="str">
        <f>IF(ISBLANK(G92),"",INDEX('Physics Comparison Overview'!$C$3:$C$197,MATCH(G92,'Physics Comparison Overview'!$A$3:$A$197,0)))</f>
        <v/>
      </c>
      <c r="J92" s="137" t="s">
        <v>1099</v>
      </c>
    </row>
    <row r="93" spans="1:10" ht="26" x14ac:dyDescent="0.35">
      <c r="A93" s="155" t="s">
        <v>2286</v>
      </c>
      <c r="B93" s="339" t="s">
        <v>2306</v>
      </c>
      <c r="C93" s="136" t="s">
        <v>2311</v>
      </c>
      <c r="D93" s="70">
        <v>2</v>
      </c>
      <c r="E93" s="70" t="s">
        <v>1102</v>
      </c>
      <c r="F93" s="71" t="s">
        <v>2313</v>
      </c>
      <c r="G93" s="73">
        <v>5.19</v>
      </c>
      <c r="H93" s="70">
        <f>IF(ISBLANK(G93),"",INDEX('Physics Comparison Overview'!$B$3:$B$197,MATCH(G93,'Physics Comparison Overview'!$A$3:$A$197,0)))</f>
        <v>6.5</v>
      </c>
      <c r="I93" s="71" t="str">
        <f>IF(ISBLANK(G93),"",INDEX('Physics Comparison Overview'!$C$3:$C$197,MATCH(G93,'Physics Comparison Overview'!$A$3:$A$197,0)))</f>
        <v>know that the Kelvin temperature of a gas is proportional to the average kinetic energy of its molecules</v>
      </c>
      <c r="J93" s="156"/>
    </row>
    <row r="94" spans="1:10" ht="39" x14ac:dyDescent="0.35">
      <c r="A94" s="155" t="s">
        <v>2286</v>
      </c>
      <c r="B94" s="339" t="s">
        <v>2306</v>
      </c>
      <c r="C94" s="136" t="s">
        <v>2311</v>
      </c>
      <c r="D94" s="70">
        <v>3</v>
      </c>
      <c r="E94" s="70" t="s">
        <v>1102</v>
      </c>
      <c r="F94" s="71" t="s">
        <v>2314</v>
      </c>
      <c r="G94" s="74" t="s">
        <v>966</v>
      </c>
      <c r="H94" s="75" t="str">
        <f>IF(ISBLANK(G94),"",INDEX('Physics Comparison Overview'!$B$3:$B$197,MATCH(G94,'Physics Comparison Overview'!$A$3:$A$197,0)))</f>
        <v>4.13P</v>
      </c>
      <c r="I94" s="76" t="str">
        <f>IF(ISBLANK(G94),"",INDEX('Physics Comparison Overview'!$C$3:$C$197,MATCH(G94,'Physics Comparison Overview'!$A$3:$A$197,0)))</f>
        <v>use the equation: change in thermal energy = mass × specific heat capacity × change in temperature; ΔQ = m × c × ΔT</v>
      </c>
      <c r="J94" s="156" t="s">
        <v>2315</v>
      </c>
    </row>
    <row r="95" spans="1:10" ht="26" x14ac:dyDescent="0.35">
      <c r="A95" s="155" t="s">
        <v>2286</v>
      </c>
      <c r="B95" s="339" t="s">
        <v>2306</v>
      </c>
      <c r="C95" s="136" t="s">
        <v>2311</v>
      </c>
      <c r="D95" s="70">
        <v>4</v>
      </c>
      <c r="E95" s="70" t="s">
        <v>1102</v>
      </c>
      <c r="F95" s="71" t="s">
        <v>2316</v>
      </c>
      <c r="G95" s="74" t="s">
        <v>969</v>
      </c>
      <c r="H95" s="75" t="str">
        <f>IF(ISBLANK(G95),"",INDEX('Physics Comparison Overview'!$B$3:$B$197,MATCH(G95,'Physics Comparison Overview'!$A$3:$A$197,0)))</f>
        <v>4.14P</v>
      </c>
      <c r="I95" s="77" t="str">
        <f>IF(ISBLANK(G95),"",INDEX('Physics Comparison Overview'!$C$3:$C$197,MATCH(G95,'Physics Comparison Overview'!$A$3:$A$197,0)))</f>
        <v>practical: investigate the specific heat capacity of materials including water and some solids</v>
      </c>
      <c r="J95" s="156"/>
    </row>
    <row r="96" spans="1:10" ht="26" x14ac:dyDescent="0.35">
      <c r="A96" s="155" t="s">
        <v>2286</v>
      </c>
      <c r="B96" s="339" t="s">
        <v>2306</v>
      </c>
      <c r="C96" s="136" t="s">
        <v>2317</v>
      </c>
      <c r="D96" s="70">
        <v>1</v>
      </c>
      <c r="E96" s="70" t="s">
        <v>1089</v>
      </c>
      <c r="F96" s="71" t="s">
        <v>2318</v>
      </c>
      <c r="G96" s="74" t="s">
        <v>951</v>
      </c>
      <c r="H96" s="75" t="str">
        <f>IF(ISBLANK(G96),"",INDEX('Physics Comparison Overview'!$B$3:$B$197,MATCH(G96,'Physics Comparison Overview'!$A$3:$A$197,0)))</f>
        <v>4.8P</v>
      </c>
      <c r="I96" s="76" t="str">
        <f>IF(ISBLANK(G96),"",INDEX('Physics Comparison Overview'!$C$3:$C$197,MATCH(G96,'Physics Comparison Overview'!$A$3:$A$197,0)))</f>
        <v>explain why heating a system will change the energy stored within the system and raise its temperature or produce changes of state</v>
      </c>
      <c r="J96" s="156"/>
    </row>
    <row r="97" spans="1:10" ht="26" x14ac:dyDescent="0.35">
      <c r="A97" s="155" t="s">
        <v>2286</v>
      </c>
      <c r="B97" s="339" t="s">
        <v>2306</v>
      </c>
      <c r="C97" s="136" t="s">
        <v>2317</v>
      </c>
      <c r="D97" s="70">
        <v>2</v>
      </c>
      <c r="E97" s="70" t="s">
        <v>1089</v>
      </c>
      <c r="F97" s="71" t="s">
        <v>2319</v>
      </c>
      <c r="G97" s="73"/>
      <c r="H97" s="70" t="str">
        <f>IF(ISBLANK(G97),"",INDEX('Physics Comparison Overview'!$B$3:$B$197,MATCH(G97,'Physics Comparison Overview'!$A$3:$A$197,0)))</f>
        <v/>
      </c>
      <c r="I97" s="71" t="str">
        <f>IF(ISBLANK(G97),"",INDEX('Physics Comparison Overview'!$C$3:$C$197,MATCH(G97,'Physics Comparison Overview'!$A$3:$A$197,0)))</f>
        <v/>
      </c>
      <c r="J97" s="137" t="s">
        <v>1099</v>
      </c>
    </row>
    <row r="98" spans="1:10" ht="26" x14ac:dyDescent="0.35">
      <c r="A98" s="155" t="s">
        <v>2286</v>
      </c>
      <c r="B98" s="339" t="s">
        <v>2306</v>
      </c>
      <c r="C98" s="136" t="s">
        <v>2317</v>
      </c>
      <c r="D98" s="70">
        <v>3</v>
      </c>
      <c r="E98" s="70" t="s">
        <v>1089</v>
      </c>
      <c r="F98" s="71" t="s">
        <v>2320</v>
      </c>
      <c r="G98" s="73"/>
      <c r="H98" s="70" t="str">
        <f>IF(ISBLANK(G98),"",INDEX('Physics Comparison Overview'!$B$3:$B$197,MATCH(G98,'Physics Comparison Overview'!$A$3:$A$197,0)))</f>
        <v/>
      </c>
      <c r="I98" s="71" t="str">
        <f>IF(ISBLANK(G98),"",INDEX('Physics Comparison Overview'!$C$3:$C$197,MATCH(G98,'Physics Comparison Overview'!$A$3:$A$197,0)))</f>
        <v/>
      </c>
      <c r="J98" s="137" t="s">
        <v>1099</v>
      </c>
    </row>
    <row r="99" spans="1:10" ht="26" x14ac:dyDescent="0.35">
      <c r="A99" s="155" t="s">
        <v>2286</v>
      </c>
      <c r="B99" s="339" t="s">
        <v>2306</v>
      </c>
      <c r="C99" s="136" t="s">
        <v>2317</v>
      </c>
      <c r="D99" s="70">
        <v>4</v>
      </c>
      <c r="E99" s="70" t="s">
        <v>1089</v>
      </c>
      <c r="F99" s="71" t="s">
        <v>2321</v>
      </c>
      <c r="G99" s="74" t="s">
        <v>951</v>
      </c>
      <c r="H99" s="75" t="str">
        <f>IF(ISBLANK(G99),"",INDEX('Physics Comparison Overview'!$B$3:$B$197,MATCH(G99,'Physics Comparison Overview'!$A$3:$A$197,0)))</f>
        <v>4.8P</v>
      </c>
      <c r="I99" s="76" t="str">
        <f>IF(ISBLANK(G99),"",INDEX('Physics Comparison Overview'!$C$3:$C$197,MATCH(G99,'Physics Comparison Overview'!$A$3:$A$197,0)))</f>
        <v>explain why heating a system will change the energy stored within the system and raise its temperature or produce changes of state</v>
      </c>
      <c r="J99" s="156"/>
    </row>
    <row r="100" spans="1:10" ht="26" x14ac:dyDescent="0.35">
      <c r="A100" s="155" t="s">
        <v>2286</v>
      </c>
      <c r="B100" s="339" t="s">
        <v>2306</v>
      </c>
      <c r="C100" s="136" t="s">
        <v>2317</v>
      </c>
      <c r="D100" s="70">
        <v>5</v>
      </c>
      <c r="E100" s="70" t="s">
        <v>1089</v>
      </c>
      <c r="F100" s="71" t="s">
        <v>2322</v>
      </c>
      <c r="G100" s="74" t="s">
        <v>954</v>
      </c>
      <c r="H100" s="75" t="str">
        <f>IF(ISBLANK(G100),"",INDEX('Physics Comparison Overview'!$B$3:$B$197,MATCH(G100,'Physics Comparison Overview'!$A$3:$A$197,0)))</f>
        <v>4.9P</v>
      </c>
      <c r="I100" s="76" t="str">
        <f>IF(ISBLANK(G100),"",INDEX('Physics Comparison Overview'!$C$3:$C$197,MATCH(G100,'Physics Comparison Overview'!$A$3:$A$197,0)))</f>
        <v>describe the changes that occur when a solid melts to form a liquid, and when a liquid evaporates or boils to form a gas</v>
      </c>
      <c r="J100" s="156"/>
    </row>
    <row r="101" spans="1:10" ht="26" x14ac:dyDescent="0.35">
      <c r="A101" s="155" t="s">
        <v>2286</v>
      </c>
      <c r="B101" s="339" t="s">
        <v>2306</v>
      </c>
      <c r="C101" s="136" t="s">
        <v>2317</v>
      </c>
      <c r="D101" s="70">
        <v>6</v>
      </c>
      <c r="E101" s="70" t="s">
        <v>1102</v>
      </c>
      <c r="F101" s="71" t="s">
        <v>2323</v>
      </c>
      <c r="G101" s="74" t="s">
        <v>954</v>
      </c>
      <c r="H101" s="75" t="str">
        <f>IF(ISBLANK(G101),"",INDEX('Physics Comparison Overview'!$B$3:$B$197,MATCH(G101,'Physics Comparison Overview'!$A$3:$A$197,0)))</f>
        <v>4.9P</v>
      </c>
      <c r="I101" s="76" t="str">
        <f>IF(ISBLANK(G101),"",INDEX('Physics Comparison Overview'!$C$3:$C$197,MATCH(G101,'Physics Comparison Overview'!$A$3:$A$197,0)))</f>
        <v>describe the changes that occur when a solid melts to form a liquid, and when a liquid evaporates or boils to form a gas</v>
      </c>
      <c r="J101" s="156"/>
    </row>
    <row r="102" spans="1:10" ht="26" x14ac:dyDescent="0.35">
      <c r="A102" s="155" t="s">
        <v>2286</v>
      </c>
      <c r="B102" s="339" t="s">
        <v>2306</v>
      </c>
      <c r="C102" s="136" t="s">
        <v>2317</v>
      </c>
      <c r="D102" s="70">
        <v>7</v>
      </c>
      <c r="E102" s="70" t="s">
        <v>1102</v>
      </c>
      <c r="F102" s="71" t="s">
        <v>2324</v>
      </c>
      <c r="G102" s="73"/>
      <c r="H102" s="70" t="str">
        <f>IF(ISBLANK(G102),"",INDEX('Physics Comparison Overview'!$B$3:$B$197,MATCH(G102,'Physics Comparison Overview'!$A$3:$A$197,0)))</f>
        <v/>
      </c>
      <c r="I102" s="71" t="str">
        <f>IF(ISBLANK(G102),"",INDEX('Physics Comparison Overview'!$C$3:$C$197,MATCH(G102,'Physics Comparison Overview'!$A$3:$A$197,0)))</f>
        <v/>
      </c>
      <c r="J102" s="137" t="s">
        <v>1099</v>
      </c>
    </row>
    <row r="103" spans="1:10" ht="26" x14ac:dyDescent="0.35">
      <c r="A103" s="155" t="s">
        <v>2286</v>
      </c>
      <c r="B103" s="339" t="s">
        <v>2306</v>
      </c>
      <c r="C103" s="136" t="s">
        <v>2317</v>
      </c>
      <c r="D103" s="70">
        <v>8</v>
      </c>
      <c r="E103" s="70" t="s">
        <v>1102</v>
      </c>
      <c r="F103" s="71" t="s">
        <v>2325</v>
      </c>
      <c r="G103" s="73"/>
      <c r="H103" s="70" t="str">
        <f>IF(ISBLANK(G103),"",INDEX('Physics Comparison Overview'!$B$3:$B$197,MATCH(G103,'Physics Comparison Overview'!$A$3:$A$197,0)))</f>
        <v/>
      </c>
      <c r="I103" s="71" t="str">
        <f>IF(ISBLANK(G103),"",INDEX('Physics Comparison Overview'!$C$3:$C$197,MATCH(G103,'Physics Comparison Overview'!$A$3:$A$197,0)))</f>
        <v/>
      </c>
      <c r="J103" s="137" t="s">
        <v>1099</v>
      </c>
    </row>
    <row r="104" spans="1:10" ht="26" x14ac:dyDescent="0.35">
      <c r="A104" s="155" t="s">
        <v>2286</v>
      </c>
      <c r="B104" s="339" t="s">
        <v>2326</v>
      </c>
      <c r="C104" s="136" t="s">
        <v>2327</v>
      </c>
      <c r="D104" s="70">
        <v>1</v>
      </c>
      <c r="E104" s="70" t="s">
        <v>1089</v>
      </c>
      <c r="F104" s="71" t="s">
        <v>2328</v>
      </c>
      <c r="G104" s="70">
        <v>4.9000000000000004</v>
      </c>
      <c r="H104" s="70">
        <f>IF(ISBLANK(G104),"",INDEX('Physics Comparison Overview'!$B$3:$B$197,MATCH(G104,'Physics Comparison Overview'!$A$3:$A$197,0)))</f>
        <v>3.9</v>
      </c>
      <c r="I104" s="71" t="str">
        <f>IF(ISBLANK(G104),"",INDEX('Physics Comparison Overview'!$C$3:$C$197,MATCH(G104,'Physics Comparison Overview'!$A$3:$A$197,0)))</f>
        <v>practical: investigate thermal energy transfer by conduction, convection and radiation</v>
      </c>
      <c r="J104" s="156"/>
    </row>
    <row r="105" spans="1:10" ht="26" x14ac:dyDescent="0.35">
      <c r="A105" s="155" t="s">
        <v>2286</v>
      </c>
      <c r="B105" s="339" t="s">
        <v>2326</v>
      </c>
      <c r="C105" s="136" t="s">
        <v>2327</v>
      </c>
      <c r="D105" s="70">
        <v>2</v>
      </c>
      <c r="E105" s="70" t="s">
        <v>1102</v>
      </c>
      <c r="F105" s="71" t="s">
        <v>2329</v>
      </c>
      <c r="G105" s="73">
        <v>4.5999999999999996</v>
      </c>
      <c r="H105" s="70">
        <f>IF(ISBLANK(G105),"",INDEX('Physics Comparison Overview'!$B$3:$B$197,MATCH(G105,'Physics Comparison Overview'!$A$3:$A$197,0)))</f>
        <v>3.6</v>
      </c>
      <c r="I105" s="71" t="str">
        <f>IF(ISBLANK(G105),"",INDEX('Physics Comparison Overview'!$C$3:$C$197,MATCH(G105,'Physics Comparison Overview'!$A$3:$A$197,0)))</f>
        <v>describe how thermal energy transfer may take place by conduction, convection and radiation</v>
      </c>
      <c r="J105" s="156"/>
    </row>
    <row r="106" spans="1:10" ht="26" x14ac:dyDescent="0.35">
      <c r="A106" s="155" t="s">
        <v>2286</v>
      </c>
      <c r="B106" s="339" t="s">
        <v>2326</v>
      </c>
      <c r="C106" s="136" t="s">
        <v>2327</v>
      </c>
      <c r="D106" s="70">
        <v>3</v>
      </c>
      <c r="E106" s="70" t="s">
        <v>1102</v>
      </c>
      <c r="F106" s="71" t="s">
        <v>2330</v>
      </c>
      <c r="G106" s="70">
        <v>4.5999999999999996</v>
      </c>
      <c r="H106" s="70">
        <f>IF(ISBLANK(G106),"",INDEX('Physics Comparison Overview'!$B$3:$B$197,MATCH(G106,'Physics Comparison Overview'!$A$3:$A$197,0)))</f>
        <v>3.6</v>
      </c>
      <c r="I106" s="71" t="str">
        <f>IF(ISBLANK(G106),"",INDEX('Physics Comparison Overview'!$C$3:$C$197,MATCH(G106,'Physics Comparison Overview'!$A$3:$A$197,0)))</f>
        <v>describe how thermal energy transfer may take place by conduction, convection and radiation</v>
      </c>
      <c r="J106" s="156"/>
    </row>
    <row r="107" spans="1:10" ht="26" x14ac:dyDescent="0.35">
      <c r="A107" s="155" t="s">
        <v>2286</v>
      </c>
      <c r="B107" s="339" t="s">
        <v>2326</v>
      </c>
      <c r="C107" s="136" t="s">
        <v>2327</v>
      </c>
      <c r="D107" s="70">
        <v>4</v>
      </c>
      <c r="E107" s="70" t="s">
        <v>1102</v>
      </c>
      <c r="F107" s="71" t="s">
        <v>2331</v>
      </c>
      <c r="G107" s="73" t="s">
        <v>373</v>
      </c>
      <c r="H107" s="70" t="str">
        <f>IF(ISBLANK(G107),"",INDEX('Physics Comparison Overview'!$B$3:$B$197,MATCH(G107,'Physics Comparison Overview'!$A$3:$A$197,0)))</f>
        <v>3.10</v>
      </c>
      <c r="I107" s="71" t="str">
        <f>IF(ISBLANK(G107),"",INDEX('Physics Comparison Overview'!$C$3:$C$197,MATCH(G107,'Physics Comparison Overview'!$A$3:$A$197,0)))</f>
        <v>explain ways of reducing unwanted energy transfer, such as insulation</v>
      </c>
      <c r="J107" s="156"/>
    </row>
    <row r="108" spans="1:10" ht="26" x14ac:dyDescent="0.35">
      <c r="A108" s="155" t="s">
        <v>2286</v>
      </c>
      <c r="B108" s="339" t="s">
        <v>2326</v>
      </c>
      <c r="C108" s="136" t="s">
        <v>2332</v>
      </c>
      <c r="D108" s="70">
        <v>1</v>
      </c>
      <c r="E108" s="70" t="s">
        <v>1089</v>
      </c>
      <c r="F108" s="71" t="s">
        <v>2333</v>
      </c>
      <c r="G108" s="73">
        <v>4.5999999999999996</v>
      </c>
      <c r="H108" s="70">
        <f>IF(ISBLANK(G108),"",INDEX('Physics Comparison Overview'!$B$3:$B$197,MATCH(G108,'Physics Comparison Overview'!$A$3:$A$197,0)))</f>
        <v>3.6</v>
      </c>
      <c r="I108" s="71" t="str">
        <f>IF(ISBLANK(G108),"",INDEX('Physics Comparison Overview'!$C$3:$C$197,MATCH(G108,'Physics Comparison Overview'!$A$3:$A$197,0)))</f>
        <v>describe how thermal energy transfer may take place by conduction, convection and radiation</v>
      </c>
      <c r="J108" s="156"/>
    </row>
    <row r="109" spans="1:10" ht="26" x14ac:dyDescent="0.35">
      <c r="A109" s="155" t="s">
        <v>2286</v>
      </c>
      <c r="B109" s="339" t="s">
        <v>2326</v>
      </c>
      <c r="C109" s="136" t="s">
        <v>2332</v>
      </c>
      <c r="D109" s="70">
        <v>2</v>
      </c>
      <c r="E109" s="70" t="s">
        <v>1089</v>
      </c>
      <c r="F109" s="71" t="s">
        <v>2334</v>
      </c>
      <c r="G109" s="73">
        <v>4.7</v>
      </c>
      <c r="H109" s="70">
        <f>IF(ISBLANK(G109),"",INDEX('Physics Comparison Overview'!$B$3:$B$197,MATCH(G109,'Physics Comparison Overview'!$A$3:$A$197,0)))</f>
        <v>3.7</v>
      </c>
      <c r="I109" s="71" t="str">
        <f>IF(ISBLANK(G109),"",INDEX('Physics Comparison Overview'!$C$3:$C$197,MATCH(G109,'Physics Comparison Overview'!$A$3:$A$197,0)))</f>
        <v>explain the role of convection in everyday phenomena</v>
      </c>
      <c r="J109" s="156"/>
    </row>
    <row r="110" spans="1:10" ht="26" x14ac:dyDescent="0.35">
      <c r="A110" s="155" t="s">
        <v>2286</v>
      </c>
      <c r="B110" s="339" t="s">
        <v>2326</v>
      </c>
      <c r="C110" s="136" t="s">
        <v>2335</v>
      </c>
      <c r="D110" s="70">
        <v>1</v>
      </c>
      <c r="E110" s="70" t="s">
        <v>1089</v>
      </c>
      <c r="F110" s="71" t="s">
        <v>2336</v>
      </c>
      <c r="G110" s="70">
        <v>4.8</v>
      </c>
      <c r="H110" s="70">
        <f>IF(ISBLANK(G110),"",INDEX('Physics Comparison Overview'!$B$3:$B$197,MATCH(G110,'Physics Comparison Overview'!$A$3:$A$197,0)))</f>
        <v>3.8</v>
      </c>
      <c r="I110" s="71" t="str">
        <f>IF(ISBLANK(G110),"",INDEX('Physics Comparison Overview'!$C$3:$C$197,MATCH(G110,'Physics Comparison Overview'!$A$3:$A$197,0)))</f>
        <v>explain how emission and absorption of radiation are related to surface and temperature</v>
      </c>
      <c r="J110" s="156"/>
    </row>
    <row r="111" spans="1:10" ht="26" x14ac:dyDescent="0.35">
      <c r="A111" s="155" t="s">
        <v>2286</v>
      </c>
      <c r="B111" s="339" t="s">
        <v>2326</v>
      </c>
      <c r="C111" s="136" t="s">
        <v>2335</v>
      </c>
      <c r="D111" s="70">
        <v>2</v>
      </c>
      <c r="E111" s="70" t="s">
        <v>1089</v>
      </c>
      <c r="F111" s="71" t="s">
        <v>2337</v>
      </c>
      <c r="G111" s="73">
        <v>4.5999999999999996</v>
      </c>
      <c r="H111" s="70">
        <f>IF(ISBLANK(G111),"",INDEX('Physics Comparison Overview'!$B$3:$B$197,MATCH(G111,'Physics Comparison Overview'!$A$3:$A$197,0)))</f>
        <v>3.6</v>
      </c>
      <c r="I111" s="71" t="str">
        <f>IF(ISBLANK(G111),"",INDEX('Physics Comparison Overview'!$C$3:$C$197,MATCH(G111,'Physics Comparison Overview'!$A$3:$A$197,0)))</f>
        <v>describe how thermal energy transfer may take place by conduction, convection and radiation</v>
      </c>
      <c r="J111" s="156"/>
    </row>
    <row r="112" spans="1:10" ht="26" x14ac:dyDescent="0.35">
      <c r="A112" s="155" t="s">
        <v>2286</v>
      </c>
      <c r="B112" s="339" t="s">
        <v>2326</v>
      </c>
      <c r="C112" s="136" t="s">
        <v>2335</v>
      </c>
      <c r="D112" s="70">
        <v>3</v>
      </c>
      <c r="E112" s="70" t="s">
        <v>1089</v>
      </c>
      <c r="F112" s="71" t="s">
        <v>2338</v>
      </c>
      <c r="G112" s="73">
        <v>4.8</v>
      </c>
      <c r="H112" s="70">
        <f>IF(ISBLANK(G112),"",INDEX('Physics Comparison Overview'!$B$3:$B$197,MATCH(G112,'Physics Comparison Overview'!$A$3:$A$197,0)))</f>
        <v>3.8</v>
      </c>
      <c r="I112" s="71" t="str">
        <f>IF(ISBLANK(G112),"",INDEX('Physics Comparison Overview'!$C$3:$C$197,MATCH(G112,'Physics Comparison Overview'!$A$3:$A$197,0)))</f>
        <v>explain how emission and absorption of radiation are related to surface and temperature</v>
      </c>
      <c r="J112" s="156"/>
    </row>
    <row r="113" spans="1:10" ht="26" x14ac:dyDescent="0.35">
      <c r="A113" s="155" t="s">
        <v>2286</v>
      </c>
      <c r="B113" s="339" t="s">
        <v>2326</v>
      </c>
      <c r="C113" s="136" t="s">
        <v>2335</v>
      </c>
      <c r="D113" s="70">
        <v>4</v>
      </c>
      <c r="E113" s="70" t="s">
        <v>1102</v>
      </c>
      <c r="F113" s="71" t="s">
        <v>2339</v>
      </c>
      <c r="G113" s="73"/>
      <c r="H113" s="70" t="str">
        <f>IF(ISBLANK(G113),"",INDEX('Physics Comparison Overview'!$B$3:$B$197,MATCH(G113,'Physics Comparison Overview'!$A$3:$A$197,0)))</f>
        <v/>
      </c>
      <c r="I113" s="71" t="str">
        <f>IF(ISBLANK(G113),"",INDEX('Physics Comparison Overview'!$C$3:$C$197,MATCH(G113,'Physics Comparison Overview'!$A$3:$A$197,0)))</f>
        <v/>
      </c>
      <c r="J113" s="137" t="s">
        <v>1099</v>
      </c>
    </row>
    <row r="114" spans="1:10" ht="26" x14ac:dyDescent="0.35">
      <c r="A114" s="155" t="s">
        <v>2286</v>
      </c>
      <c r="B114" s="339" t="s">
        <v>2326</v>
      </c>
      <c r="C114" s="136" t="s">
        <v>2335</v>
      </c>
      <c r="D114" s="70">
        <v>5</v>
      </c>
      <c r="E114" s="70" t="s">
        <v>1102</v>
      </c>
      <c r="F114" s="71" t="s">
        <v>2340</v>
      </c>
      <c r="G114" s="73"/>
      <c r="H114" s="70" t="str">
        <f>IF(ISBLANK(G114),"",INDEX('Physics Comparison Overview'!$B$3:$B$197,MATCH(G114,'Physics Comparison Overview'!$A$3:$A$197,0)))</f>
        <v/>
      </c>
      <c r="I114" s="71" t="str">
        <f>IF(ISBLANK(G114),"",INDEX('Physics Comparison Overview'!$C$3:$C$197,MATCH(G114,'Physics Comparison Overview'!$A$3:$A$197,0)))</f>
        <v/>
      </c>
      <c r="J114" s="137" t="s">
        <v>1099</v>
      </c>
    </row>
    <row r="115" spans="1:10" ht="26" x14ac:dyDescent="0.35">
      <c r="A115" s="155" t="s">
        <v>2286</v>
      </c>
      <c r="B115" s="339" t="s">
        <v>2326</v>
      </c>
      <c r="C115" s="136" t="s">
        <v>2335</v>
      </c>
      <c r="D115" s="70">
        <v>6</v>
      </c>
      <c r="E115" s="70" t="s">
        <v>1102</v>
      </c>
      <c r="F115" s="71" t="s">
        <v>2341</v>
      </c>
      <c r="G115" s="73"/>
      <c r="H115" s="70" t="str">
        <f>IF(ISBLANK(G115),"",INDEX('Physics Comparison Overview'!$B$3:$B$197,MATCH(G115,'Physics Comparison Overview'!$A$3:$A$197,0)))</f>
        <v/>
      </c>
      <c r="I115" s="71" t="str">
        <f>IF(ISBLANK(G115),"",INDEX('Physics Comparison Overview'!$C$3:$C$197,MATCH(G115,'Physics Comparison Overview'!$A$3:$A$197,0)))</f>
        <v/>
      </c>
      <c r="J115" s="137" t="s">
        <v>1099</v>
      </c>
    </row>
    <row r="116" spans="1:10" ht="26" x14ac:dyDescent="0.35">
      <c r="A116" s="155" t="s">
        <v>2286</v>
      </c>
      <c r="B116" s="339" t="s">
        <v>2326</v>
      </c>
      <c r="C116" s="136" t="s">
        <v>2335</v>
      </c>
      <c r="D116" s="70">
        <v>7</v>
      </c>
      <c r="E116" s="70" t="s">
        <v>1102</v>
      </c>
      <c r="F116" s="71" t="s">
        <v>2342</v>
      </c>
      <c r="G116" s="73">
        <v>4.9000000000000004</v>
      </c>
      <c r="H116" s="70">
        <f>IF(ISBLANK(G116),"",INDEX('Physics Comparison Overview'!$B$3:$B$197,MATCH(G116,'Physics Comparison Overview'!$A$3:$A$197,0)))</f>
        <v>3.9</v>
      </c>
      <c r="I116" s="72" t="str">
        <f>IF(ISBLANK(G116),"",INDEX('Physics Comparison Overview'!$C$3:$C$197,MATCH(G116,'Physics Comparison Overview'!$A$3:$A$197,0)))</f>
        <v>practical: investigate thermal energy transfer by conduction, convection and radiation</v>
      </c>
      <c r="J116" s="156"/>
    </row>
    <row r="117" spans="1:10" ht="26" x14ac:dyDescent="0.35">
      <c r="A117" s="155" t="s">
        <v>2286</v>
      </c>
      <c r="B117" s="339" t="s">
        <v>2326</v>
      </c>
      <c r="C117" s="136" t="s">
        <v>2335</v>
      </c>
      <c r="D117" s="70">
        <v>8</v>
      </c>
      <c r="E117" s="70" t="s">
        <v>1102</v>
      </c>
      <c r="F117" s="71" t="s">
        <v>2343</v>
      </c>
      <c r="G117" s="73">
        <v>4.9000000000000004</v>
      </c>
      <c r="H117" s="70">
        <f>IF(ISBLANK(G117),"",INDEX('Physics Comparison Overview'!$B$3:$B$197,MATCH(G117,'Physics Comparison Overview'!$A$3:$A$197,0)))</f>
        <v>3.9</v>
      </c>
      <c r="I117" s="72" t="str">
        <f>IF(ISBLANK(G117),"",INDEX('Physics Comparison Overview'!$C$3:$C$197,MATCH(G117,'Physics Comparison Overview'!$A$3:$A$197,0)))</f>
        <v>practical: investigate thermal energy transfer by conduction, convection and radiation</v>
      </c>
      <c r="J117" s="156"/>
    </row>
    <row r="118" spans="1:10" ht="26" x14ac:dyDescent="0.35">
      <c r="A118" s="155" t="s">
        <v>2286</v>
      </c>
      <c r="B118" s="339" t="s">
        <v>2326</v>
      </c>
      <c r="C118" s="136" t="s">
        <v>2335</v>
      </c>
      <c r="D118" s="70">
        <v>9</v>
      </c>
      <c r="E118" s="70" t="s">
        <v>1102</v>
      </c>
      <c r="F118" s="71" t="s">
        <v>2344</v>
      </c>
      <c r="G118" s="73">
        <v>4.8</v>
      </c>
      <c r="H118" s="70">
        <f>IF(ISBLANK(G118),"",INDEX('Physics Comparison Overview'!$B$3:$B$197,MATCH(G118,'Physics Comparison Overview'!$A$3:$A$197,0)))</f>
        <v>3.8</v>
      </c>
      <c r="I118" s="71" t="str">
        <f>IF(ISBLANK(G118),"",INDEX('Physics Comparison Overview'!$C$3:$C$197,MATCH(G118,'Physics Comparison Overview'!$A$3:$A$197,0)))</f>
        <v>explain how emission and absorption of radiation are related to surface and temperature</v>
      </c>
      <c r="J118" s="156"/>
    </row>
    <row r="119" spans="1:10" ht="39" x14ac:dyDescent="0.35">
      <c r="A119" s="155" t="s">
        <v>2286</v>
      </c>
      <c r="B119" s="339" t="s">
        <v>2326</v>
      </c>
      <c r="C119" s="136" t="s">
        <v>2345</v>
      </c>
      <c r="D119" s="70">
        <v>1</v>
      </c>
      <c r="E119" s="70" t="s">
        <v>1089</v>
      </c>
      <c r="F119" s="71" t="s">
        <v>2346</v>
      </c>
      <c r="G119" s="70">
        <v>4.7</v>
      </c>
      <c r="H119" s="70">
        <f>IF(ISBLANK(G119),"",INDEX('Physics Comparison Overview'!$B$3:$B$197,MATCH(G119,'Physics Comparison Overview'!$A$3:$A$197,0)))</f>
        <v>3.7</v>
      </c>
      <c r="I119" s="71" t="str">
        <f>IF(ISBLANK(G119),"",INDEX('Physics Comparison Overview'!$C$3:$C$197,MATCH(G119,'Physics Comparison Overview'!$A$3:$A$197,0)))</f>
        <v>explain the role of convection in everyday phenomena</v>
      </c>
      <c r="J119" s="156"/>
    </row>
    <row r="120" spans="1:10" ht="39" x14ac:dyDescent="0.35">
      <c r="A120" s="155" t="s">
        <v>2286</v>
      </c>
      <c r="B120" s="339" t="s">
        <v>2326</v>
      </c>
      <c r="C120" s="136" t="s">
        <v>2345</v>
      </c>
      <c r="D120" s="70">
        <v>2</v>
      </c>
      <c r="E120" s="70" t="s">
        <v>1102</v>
      </c>
      <c r="F120" s="71" t="s">
        <v>2347</v>
      </c>
      <c r="G120" s="70">
        <v>4.7</v>
      </c>
      <c r="H120" s="70">
        <f>IF(ISBLANK(G120),"",INDEX('Physics Comparison Overview'!$B$3:$B$197,MATCH(G120,'Physics Comparison Overview'!$A$3:$A$197,0)))</f>
        <v>3.7</v>
      </c>
      <c r="I120" s="71" t="str">
        <f>IF(ISBLANK(G120),"",INDEX('Physics Comparison Overview'!$C$3:$C$197,MATCH(G120,'Physics Comparison Overview'!$A$3:$A$197,0)))</f>
        <v>explain the role of convection in everyday phenomena</v>
      </c>
      <c r="J120" s="156"/>
    </row>
    <row r="121" spans="1:10" ht="13" x14ac:dyDescent="0.35">
      <c r="A121" s="155" t="s">
        <v>2348</v>
      </c>
      <c r="B121" s="339" t="s">
        <v>2349</v>
      </c>
      <c r="C121" s="136"/>
      <c r="D121" s="70">
        <v>1</v>
      </c>
      <c r="E121" s="70" t="s">
        <v>1089</v>
      </c>
      <c r="F121" s="71" t="s">
        <v>2350</v>
      </c>
      <c r="G121" s="73">
        <v>3.4</v>
      </c>
      <c r="H121" s="70">
        <f>IF(ISBLANK(G121),"",INDEX('Physics Comparison Overview'!$B$3:$B$197,MATCH(G121,'Physics Comparison Overview'!$A$3:$A$197,0)))</f>
        <v>5.4</v>
      </c>
      <c r="I121" s="71" t="str">
        <f>IF(ISBLANK(G121),"",INDEX('Physics Comparison Overview'!$C$3:$C$197,MATCH(G121,'Physics Comparison Overview'!$A$3:$A$197,0)))</f>
        <v>know that waves transfer energy and information without transferring matter</v>
      </c>
      <c r="J121" s="156"/>
    </row>
    <row r="122" spans="1:10" ht="26" x14ac:dyDescent="0.35">
      <c r="A122" s="155" t="s">
        <v>2348</v>
      </c>
      <c r="B122" s="339" t="s">
        <v>2349</v>
      </c>
      <c r="C122" s="136"/>
      <c r="D122" s="70">
        <v>2</v>
      </c>
      <c r="E122" s="70" t="s">
        <v>1089</v>
      </c>
      <c r="F122" s="71" t="s">
        <v>2351</v>
      </c>
      <c r="G122" s="73"/>
      <c r="H122" s="70" t="str">
        <f>IF(ISBLANK(G122),"",INDEX('Physics Comparison Overview'!$B$3:$B$197,MATCH(G122,'Physics Comparison Overview'!$A$3:$A$197,0)))</f>
        <v/>
      </c>
      <c r="I122" s="71" t="str">
        <f>IF(ISBLANK(G122),"",INDEX('Physics Comparison Overview'!$C$3:$C$197,MATCH(G122,'Physics Comparison Overview'!$A$3:$A$197,0)))</f>
        <v/>
      </c>
      <c r="J122" s="137" t="s">
        <v>1099</v>
      </c>
    </row>
    <row r="123" spans="1:10" ht="26" x14ac:dyDescent="0.35">
      <c r="A123" s="155" t="s">
        <v>2348</v>
      </c>
      <c r="B123" s="339" t="s">
        <v>2349</v>
      </c>
      <c r="C123" s="136"/>
      <c r="D123" s="70">
        <v>3</v>
      </c>
      <c r="E123" s="70" t="s">
        <v>1089</v>
      </c>
      <c r="F123" s="71" t="s">
        <v>2352</v>
      </c>
      <c r="G123" s="73">
        <v>3.3</v>
      </c>
      <c r="H123" s="70">
        <f>IF(ISBLANK(G123),"",INDEX('Physics Comparison Overview'!$B$3:$B$197,MATCH(G123,'Physics Comparison Overview'!$A$3:$A$197,0)))</f>
        <v>5.3</v>
      </c>
      <c r="I123" s="71" t="str">
        <f>IF(ISBLANK(G123),"",INDEX('Physics Comparison Overview'!$C$3:$C$197,MATCH(G123,'Physics Comparison Overview'!$A$3:$A$197,0)))</f>
        <v>know the definitions of amplitude, wavefront, frequency, wavelength and period of a wave</v>
      </c>
      <c r="J123" s="156"/>
    </row>
    <row r="124" spans="1:10" ht="26" x14ac:dyDescent="0.35">
      <c r="A124" s="155" t="s">
        <v>2348</v>
      </c>
      <c r="B124" s="339" t="s">
        <v>2349</v>
      </c>
      <c r="C124" s="136"/>
      <c r="D124" s="70">
        <v>4</v>
      </c>
      <c r="E124" s="70" t="s">
        <v>1089</v>
      </c>
      <c r="F124" s="71" t="s">
        <v>2353</v>
      </c>
      <c r="G124" s="73">
        <v>3.5</v>
      </c>
      <c r="H124" s="70">
        <f>IF(ISBLANK(G124),"",INDEX('Physics Comparison Overview'!$B$3:$B$197,MATCH(G124,'Physics Comparison Overview'!$A$3:$A$197,0)))</f>
        <v>5.5</v>
      </c>
      <c r="I124" s="71" t="str">
        <f>IF(ISBLANK(G124),"",INDEX('Physics Comparison Overview'!$C$3:$C$197,MATCH(G124,'Physics Comparison Overview'!$A$3:$A$197,0)))</f>
        <v>know and use the relationship between the speed, frequency and wavelength of a wave: wave speed = frequency × wavelength; v = f × λ</v>
      </c>
      <c r="J124" s="156"/>
    </row>
    <row r="125" spans="1:10" ht="39" x14ac:dyDescent="0.35">
      <c r="A125" s="155" t="s">
        <v>2348</v>
      </c>
      <c r="B125" s="339" t="s">
        <v>2349</v>
      </c>
      <c r="C125" s="136"/>
      <c r="D125" s="70">
        <v>5</v>
      </c>
      <c r="E125" s="70" t="s">
        <v>1089</v>
      </c>
      <c r="F125" s="71" t="s">
        <v>2354</v>
      </c>
      <c r="G125" s="73">
        <v>3.2</v>
      </c>
      <c r="H125" s="70">
        <f>IF(ISBLANK(G125),"",INDEX('Physics Comparison Overview'!$B$3:$B$197,MATCH(G125,'Physics Comparison Overview'!$A$3:$A$197,0)))</f>
        <v>5.2</v>
      </c>
      <c r="I125" s="71" t="str">
        <f>IF(ISBLANK(G125),"",INDEX('Physics Comparison Overview'!$C$3:$C$197,MATCH(G125,'Physics Comparison Overview'!$A$3:$A$197,0)))</f>
        <v>explain the difference between longitudinal and transverse waves</v>
      </c>
      <c r="J125" s="156"/>
    </row>
    <row r="126" spans="1:10" ht="39" x14ac:dyDescent="0.35">
      <c r="A126" s="155" t="s">
        <v>2348</v>
      </c>
      <c r="B126" s="339" t="s">
        <v>2349</v>
      </c>
      <c r="C126" s="136"/>
      <c r="D126" s="70">
        <v>6</v>
      </c>
      <c r="E126" s="70" t="s">
        <v>1089</v>
      </c>
      <c r="F126" s="71" t="s">
        <v>2355</v>
      </c>
      <c r="G126" s="73">
        <v>3.2</v>
      </c>
      <c r="H126" s="70">
        <f>IF(ISBLANK(G126),"",INDEX('Physics Comparison Overview'!$B$3:$B$197,MATCH(G126,'Physics Comparison Overview'!$A$3:$A$197,0)))</f>
        <v>5.2</v>
      </c>
      <c r="I126" s="71" t="str">
        <f>IF(ISBLANK(G126),"",INDEX('Physics Comparison Overview'!$C$3:$C$197,MATCH(G126,'Physics Comparison Overview'!$A$3:$A$197,0)))</f>
        <v>explain the difference between longitudinal and transverse waves</v>
      </c>
      <c r="J126" s="156"/>
    </row>
    <row r="127" spans="1:10" ht="26" x14ac:dyDescent="0.35">
      <c r="A127" s="155" t="s">
        <v>2348</v>
      </c>
      <c r="B127" s="339" t="s">
        <v>2349</v>
      </c>
      <c r="C127" s="136"/>
      <c r="D127" s="70">
        <v>7</v>
      </c>
      <c r="E127" s="70" t="s">
        <v>1089</v>
      </c>
      <c r="F127" s="71" t="s">
        <v>2356</v>
      </c>
      <c r="G127" s="70">
        <v>3.9</v>
      </c>
      <c r="H127" s="70">
        <f>IF(ISBLANK(G127),"",INDEX('Physics Comparison Overview'!$B$3:$B$197,MATCH(G127,'Physics Comparison Overview'!$A$3:$A$197,0)))</f>
        <v>5.9</v>
      </c>
      <c r="I127" s="71" t="str">
        <f>IF(ISBLANK(G127),"",INDEX('Physics Comparison Overview'!$C$3:$C$197,MATCH(G127,'Physics Comparison Overview'!$A$3:$A$197,0)))</f>
        <v>explain that all waves can be reflected and refracted</v>
      </c>
      <c r="J127" s="156" t="s">
        <v>2357</v>
      </c>
    </row>
    <row r="128" spans="1:10" ht="39" x14ac:dyDescent="0.35">
      <c r="A128" s="155" t="s">
        <v>2348</v>
      </c>
      <c r="B128" s="339" t="s">
        <v>2349</v>
      </c>
      <c r="C128" s="136"/>
      <c r="D128" s="70">
        <v>8</v>
      </c>
      <c r="E128" s="70" t="s">
        <v>1089</v>
      </c>
      <c r="F128" s="71" t="s">
        <v>2358</v>
      </c>
      <c r="G128" s="73"/>
      <c r="H128" s="70" t="str">
        <f>IF(ISBLANK(G128),"",INDEX('Physics Comparison Overview'!$B$3:$B$197,MATCH(G128,'Physics Comparison Overview'!$A$3:$A$197,0)))</f>
        <v/>
      </c>
      <c r="I128" s="71" t="str">
        <f>IF(ISBLANK(G128),"",INDEX('Physics Comparison Overview'!$C$3:$C$197,MATCH(G128,'Physics Comparison Overview'!$A$3:$A$197,0)))</f>
        <v/>
      </c>
      <c r="J128" s="137" t="s">
        <v>1099</v>
      </c>
    </row>
    <row r="129" spans="1:10" ht="13" x14ac:dyDescent="0.35">
      <c r="A129" s="155" t="s">
        <v>2348</v>
      </c>
      <c r="B129" s="339" t="s">
        <v>2349</v>
      </c>
      <c r="C129" s="136"/>
      <c r="D129" s="70">
        <v>9</v>
      </c>
      <c r="E129" s="70" t="s">
        <v>1102</v>
      </c>
      <c r="F129" s="71" t="s">
        <v>2359</v>
      </c>
      <c r="G129" s="73"/>
      <c r="H129" s="70" t="str">
        <f>IF(ISBLANK(G129),"",INDEX('Physics Comparison Overview'!$B$3:$B$197,MATCH(G129,'Physics Comparison Overview'!$A$3:$A$197,0)))</f>
        <v/>
      </c>
      <c r="I129" s="71" t="str">
        <f>IF(ISBLANK(G129),"",INDEX('Physics Comparison Overview'!$C$3:$C$197,MATCH(G129,'Physics Comparison Overview'!$A$3:$A$197,0)))</f>
        <v/>
      </c>
      <c r="J129" s="137" t="s">
        <v>1099</v>
      </c>
    </row>
    <row r="130" spans="1:10" ht="13" x14ac:dyDescent="0.35">
      <c r="A130" s="155" t="s">
        <v>2348</v>
      </c>
      <c r="B130" s="339" t="s">
        <v>2349</v>
      </c>
      <c r="C130" s="136"/>
      <c r="D130" s="70">
        <v>10</v>
      </c>
      <c r="E130" s="70" t="s">
        <v>1102</v>
      </c>
      <c r="F130" s="71" t="s">
        <v>2360</v>
      </c>
      <c r="G130" s="73"/>
      <c r="H130" s="70" t="str">
        <f>IF(ISBLANK(G130),"",INDEX('Physics Comparison Overview'!$B$3:$B$197,MATCH(G130,'Physics Comparison Overview'!$A$3:$A$197,0)))</f>
        <v/>
      </c>
      <c r="I130" s="71" t="str">
        <f>IF(ISBLANK(G130),"",INDEX('Physics Comparison Overview'!$C$3:$C$197,MATCH(G130,'Physics Comparison Overview'!$A$3:$A$197,0)))</f>
        <v/>
      </c>
      <c r="J130" s="137" t="s">
        <v>1099</v>
      </c>
    </row>
    <row r="131" spans="1:10" ht="13" x14ac:dyDescent="0.35">
      <c r="A131" s="155" t="s">
        <v>2348</v>
      </c>
      <c r="B131" s="339" t="s">
        <v>2361</v>
      </c>
      <c r="C131" s="136" t="s">
        <v>2362</v>
      </c>
      <c r="D131" s="70">
        <v>1</v>
      </c>
      <c r="E131" s="70" t="s">
        <v>1089</v>
      </c>
      <c r="F131" s="71" t="s">
        <v>2363</v>
      </c>
      <c r="G131" s="73">
        <v>3.15</v>
      </c>
      <c r="H131" s="70">
        <f>IF(ISBLANK(G131),"",INDEX('Physics Comparison Overview'!$B$3:$B$197,MATCH(G131,'Physics Comparison Overview'!$A$3:$A$197,0)))</f>
        <v>5.15</v>
      </c>
      <c r="I131" s="71" t="str">
        <f>IF(ISBLANK(G131),"",INDEX('Physics Comparison Overview'!$C$3:$C$197,MATCH(G131,'Physics Comparison Overview'!$A$3:$A$197,0)))</f>
        <v>use the law of reflection (the angle of incidence equals the angle of reflection)</v>
      </c>
      <c r="J131" s="156"/>
    </row>
    <row r="132" spans="1:10" ht="26" x14ac:dyDescent="0.35">
      <c r="A132" s="155" t="s">
        <v>2348</v>
      </c>
      <c r="B132" s="339" t="s">
        <v>2361</v>
      </c>
      <c r="C132" s="136" t="s">
        <v>2362</v>
      </c>
      <c r="D132" s="70">
        <v>2</v>
      </c>
      <c r="E132" s="70" t="s">
        <v>1089</v>
      </c>
      <c r="F132" s="71" t="s">
        <v>2364</v>
      </c>
      <c r="G132" s="73"/>
      <c r="H132" s="70" t="str">
        <f>IF(ISBLANK(G132),"",INDEX('Physics Comparison Overview'!$B$3:$B$197,MATCH(G132,'Physics Comparison Overview'!$A$3:$A$197,0)))</f>
        <v/>
      </c>
      <c r="I132" s="71" t="str">
        <f>IF(ISBLANK(G132),"",INDEX('Physics Comparison Overview'!$C$3:$C$197,MATCH(G132,'Physics Comparison Overview'!$A$3:$A$197,0)))</f>
        <v/>
      </c>
      <c r="J132" s="137" t="s">
        <v>1099</v>
      </c>
    </row>
    <row r="133" spans="1:10" ht="26" x14ac:dyDescent="0.35">
      <c r="A133" s="155" t="s">
        <v>2348</v>
      </c>
      <c r="B133" s="339" t="s">
        <v>2361</v>
      </c>
      <c r="C133" s="136" t="s">
        <v>2362</v>
      </c>
      <c r="D133" s="70">
        <v>3</v>
      </c>
      <c r="E133" s="70" t="s">
        <v>1089</v>
      </c>
      <c r="F133" s="71" t="s">
        <v>2365</v>
      </c>
      <c r="G133" s="73">
        <v>3.15</v>
      </c>
      <c r="H133" s="70">
        <f>IF(ISBLANK(G133),"",INDEX('Physics Comparison Overview'!$B$3:$B$197,MATCH(G133,'Physics Comparison Overview'!$A$3:$A$197,0)))</f>
        <v>5.15</v>
      </c>
      <c r="I133" s="71" t="str">
        <f>IF(ISBLANK(G133),"",INDEX('Physics Comparison Overview'!$C$3:$C$197,MATCH(G133,'Physics Comparison Overview'!$A$3:$A$197,0)))</f>
        <v>use the law of reflection (the angle of incidence equals the angle of reflection)</v>
      </c>
      <c r="J133" s="156"/>
    </row>
    <row r="134" spans="1:10" ht="13" x14ac:dyDescent="0.35">
      <c r="A134" s="155" t="s">
        <v>2348</v>
      </c>
      <c r="B134" s="339" t="s">
        <v>2361</v>
      </c>
      <c r="C134" s="136" t="s">
        <v>2362</v>
      </c>
      <c r="D134" s="70">
        <v>4</v>
      </c>
      <c r="E134" s="70" t="s">
        <v>1102</v>
      </c>
      <c r="F134" s="71" t="s">
        <v>2366</v>
      </c>
      <c r="G134" s="73"/>
      <c r="H134" s="70" t="str">
        <f>IF(ISBLANK(G134),"",INDEX('Physics Comparison Overview'!$B$3:$B$197,MATCH(G134,'Physics Comparison Overview'!$A$3:$A$197,0)))</f>
        <v/>
      </c>
      <c r="I134" s="71" t="str">
        <f>IF(ISBLANK(G134),"",INDEX('Physics Comparison Overview'!$C$3:$C$197,MATCH(G134,'Physics Comparison Overview'!$A$3:$A$197,0)))</f>
        <v/>
      </c>
      <c r="J134" s="137" t="s">
        <v>1099</v>
      </c>
    </row>
    <row r="135" spans="1:10" ht="13" x14ac:dyDescent="0.35">
      <c r="A135" s="155" t="s">
        <v>2348</v>
      </c>
      <c r="B135" s="339" t="s">
        <v>2361</v>
      </c>
      <c r="C135" s="136" t="s">
        <v>2367</v>
      </c>
      <c r="D135" s="70">
        <v>1</v>
      </c>
      <c r="E135" s="70" t="s">
        <v>1089</v>
      </c>
      <c r="F135" s="71" t="s">
        <v>2368</v>
      </c>
      <c r="G135" s="73">
        <v>3.16</v>
      </c>
      <c r="H135" s="70">
        <f>IF(ISBLANK(G135),"",INDEX('Physics Comparison Overview'!$B$3:$B$197,MATCH(G135,'Physics Comparison Overview'!$A$3:$A$197,0)))</f>
        <v>5.16</v>
      </c>
      <c r="I135" s="71" t="str">
        <f>IF(ISBLANK(G135),"",INDEX('Physics Comparison Overview'!$C$3:$C$197,MATCH(G135,'Physics Comparison Overview'!$A$3:$A$197,0)))</f>
        <v>draw ray diagrams to illustrate reflection and refraction</v>
      </c>
      <c r="J135" s="156"/>
    </row>
    <row r="136" spans="1:10" ht="26" x14ac:dyDescent="0.35">
      <c r="A136" s="155" t="s">
        <v>2348</v>
      </c>
      <c r="B136" s="339" t="s">
        <v>2361</v>
      </c>
      <c r="C136" s="136" t="s">
        <v>2367</v>
      </c>
      <c r="D136" s="70">
        <v>2</v>
      </c>
      <c r="E136" s="70" t="s">
        <v>1089</v>
      </c>
      <c r="F136" s="71" t="s">
        <v>2369</v>
      </c>
      <c r="G136" s="73">
        <v>3.17</v>
      </c>
      <c r="H136" s="70">
        <f>IF(ISBLANK(G136),"",INDEX('Physics Comparison Overview'!$B$3:$B$197,MATCH(G136,'Physics Comparison Overview'!$A$3:$A$197,0)))</f>
        <v>5.17</v>
      </c>
      <c r="I136" s="72" t="str">
        <f>IF(ISBLANK(G136),"",INDEX('Physics Comparison Overview'!$C$3:$C$197,MATCH(G136,'Physics Comparison Overview'!$A$3:$A$197,0)))</f>
        <v>practical: investigate the refraction of light, using rectangular blocks, semi-circular blocks and triangular prisms</v>
      </c>
      <c r="J136" s="156"/>
    </row>
    <row r="137" spans="1:10" ht="26" x14ac:dyDescent="0.35">
      <c r="A137" s="155" t="s">
        <v>2348</v>
      </c>
      <c r="B137" s="339" t="s">
        <v>2361</v>
      </c>
      <c r="C137" s="136" t="s">
        <v>2367</v>
      </c>
      <c r="D137" s="70">
        <v>3</v>
      </c>
      <c r="E137" s="70" t="s">
        <v>1089</v>
      </c>
      <c r="F137" s="71" t="s">
        <v>2370</v>
      </c>
      <c r="G137" s="73" t="s">
        <v>176</v>
      </c>
      <c r="H137" s="70" t="str">
        <f>IF(ISBLANK(G137),"",INDEX('Physics Comparison Overview'!$B$3:$B$197,MATCH(G137,'Physics Comparison Overview'!$A$3:$A$197,0)))</f>
        <v>5.20</v>
      </c>
      <c r="I137" s="71" t="str">
        <f>IF(ISBLANK(G137),"",INDEX('Physics Comparison Overview'!$C$3:$C$197,MATCH(G137,'Physics Comparison Overview'!$A$3:$A$197,0)))</f>
        <v>describe the role of total internal reflection in transmitting information along optical fibres and in prisms</v>
      </c>
      <c r="J137" s="156"/>
    </row>
    <row r="138" spans="1:10" ht="13" x14ac:dyDescent="0.35">
      <c r="A138" s="155" t="s">
        <v>2348</v>
      </c>
      <c r="B138" s="339" t="s">
        <v>2361</v>
      </c>
      <c r="C138" s="136" t="s">
        <v>2367</v>
      </c>
      <c r="D138" s="70">
        <v>4</v>
      </c>
      <c r="E138" s="70" t="s">
        <v>1089</v>
      </c>
      <c r="F138" s="71" t="s">
        <v>2371</v>
      </c>
      <c r="G138" s="73">
        <v>3.21</v>
      </c>
      <c r="H138" s="70">
        <f>IF(ISBLANK(G138),"",INDEX('Physics Comparison Overview'!$B$3:$B$197,MATCH(G138,'Physics Comparison Overview'!$A$3:$A$197,0)))</f>
        <v>5.21</v>
      </c>
      <c r="I138" s="71" t="str">
        <f>IF(ISBLANK(G138),"",INDEX('Physics Comparison Overview'!$C$3:$C$197,MATCH(G138,'Physics Comparison Overview'!$A$3:$A$197,0)))</f>
        <v>explain the meaning of critical angle c</v>
      </c>
      <c r="J138" s="156"/>
    </row>
    <row r="139" spans="1:10" ht="26" x14ac:dyDescent="0.35">
      <c r="A139" s="155" t="s">
        <v>2348</v>
      </c>
      <c r="B139" s="339" t="s">
        <v>2361</v>
      </c>
      <c r="C139" s="136" t="s">
        <v>2367</v>
      </c>
      <c r="D139" s="70">
        <v>5</v>
      </c>
      <c r="E139" s="70" t="s">
        <v>1089</v>
      </c>
      <c r="F139" s="71" t="s">
        <v>2372</v>
      </c>
      <c r="G139" s="73" t="s">
        <v>176</v>
      </c>
      <c r="H139" s="70" t="str">
        <f>IF(ISBLANK(G139),"",INDEX('Physics Comparison Overview'!$B$3:$B$197,MATCH(G139,'Physics Comparison Overview'!$A$3:$A$197,0)))</f>
        <v>5.20</v>
      </c>
      <c r="I139" s="71" t="str">
        <f>IF(ISBLANK(G139),"",INDEX('Physics Comparison Overview'!$C$3:$C$197,MATCH(G139,'Physics Comparison Overview'!$A$3:$A$197,0)))</f>
        <v>describe the role of total internal reflection in transmitting information along optical fibres and in prisms</v>
      </c>
      <c r="J139" s="156"/>
    </row>
    <row r="140" spans="1:10" ht="26" x14ac:dyDescent="0.35">
      <c r="A140" s="155" t="s">
        <v>2348</v>
      </c>
      <c r="B140" s="339" t="s">
        <v>2361</v>
      </c>
      <c r="C140" s="136" t="s">
        <v>2367</v>
      </c>
      <c r="D140" s="70">
        <v>6</v>
      </c>
      <c r="E140" s="70" t="s">
        <v>1102</v>
      </c>
      <c r="F140" s="71" t="s">
        <v>2373</v>
      </c>
      <c r="G140" s="70">
        <v>3.18</v>
      </c>
      <c r="H140" s="70">
        <f>IF(ISBLANK(G140),"",INDEX('Physics Comparison Overview'!$B$3:$B$197,MATCH(G140,'Physics Comparison Overview'!$A$3:$A$197,0)))</f>
        <v>5.18</v>
      </c>
      <c r="I140" s="71" t="str">
        <f>IF(ISBLANK(G140),"",INDEX('Physics Comparison Overview'!$C$3:$C$197,MATCH(G140,'Physics Comparison Overview'!$A$3:$A$197,0)))</f>
        <v>know and use the relationship between refractive index, angle of incidence and angle of refraction: n = sin i / sin r</v>
      </c>
      <c r="J140" s="156"/>
    </row>
    <row r="141" spans="1:10" ht="26" x14ac:dyDescent="0.35">
      <c r="A141" s="155" t="s">
        <v>2348</v>
      </c>
      <c r="B141" s="339" t="s">
        <v>2361</v>
      </c>
      <c r="C141" s="136" t="s">
        <v>2367</v>
      </c>
      <c r="D141" s="70">
        <v>7</v>
      </c>
      <c r="E141" s="70" t="s">
        <v>1102</v>
      </c>
      <c r="F141" s="71" t="s">
        <v>2374</v>
      </c>
      <c r="G141" s="73">
        <v>3.18</v>
      </c>
      <c r="H141" s="70">
        <f>IF(ISBLANK(G141),"",INDEX('Physics Comparison Overview'!$B$3:$B$197,MATCH(G141,'Physics Comparison Overview'!$A$3:$A$197,0)))</f>
        <v>5.18</v>
      </c>
      <c r="I141" s="71" t="str">
        <f>IF(ISBLANK(G141),"",INDEX('Physics Comparison Overview'!$C$3:$C$197,MATCH(G141,'Physics Comparison Overview'!$A$3:$A$197,0)))</f>
        <v>know and use the relationship between refractive index, angle of incidence and angle of refraction: n = sin i / sin r</v>
      </c>
      <c r="J141" s="156"/>
    </row>
    <row r="142" spans="1:10" ht="13" x14ac:dyDescent="0.35">
      <c r="A142" s="155" t="s">
        <v>2348</v>
      </c>
      <c r="B142" s="339" t="s">
        <v>2361</v>
      </c>
      <c r="C142" s="136" t="s">
        <v>2367</v>
      </c>
      <c r="D142" s="70">
        <v>8</v>
      </c>
      <c r="E142" s="70" t="s">
        <v>1102</v>
      </c>
      <c r="F142" s="71" t="s">
        <v>2375</v>
      </c>
      <c r="G142" s="73">
        <v>3.22</v>
      </c>
      <c r="H142" s="70">
        <f>IF(ISBLANK(G142),"",INDEX('Physics Comparison Overview'!$B$3:$B$197,MATCH(G142,'Physics Comparison Overview'!$A$3:$A$197,0)))</f>
        <v>5.22</v>
      </c>
      <c r="I142" s="71" t="str">
        <f>IF(ISBLANK(G142),"",INDEX('Physics Comparison Overview'!$C$3:$C$197,MATCH(G142,'Physics Comparison Overview'!$A$3:$A$197,0)))</f>
        <v>know and use the relationship between critical angle and refractive index: sin c = 1 / n</v>
      </c>
      <c r="J142" s="156"/>
    </row>
    <row r="143" spans="1:10" ht="26" x14ac:dyDescent="0.35">
      <c r="A143" s="155" t="s">
        <v>2348</v>
      </c>
      <c r="B143" s="339" t="s">
        <v>2361</v>
      </c>
      <c r="C143" s="136" t="s">
        <v>2367</v>
      </c>
      <c r="D143" s="70">
        <v>9</v>
      </c>
      <c r="E143" s="70" t="s">
        <v>1102</v>
      </c>
      <c r="F143" s="71" t="s">
        <v>2376</v>
      </c>
      <c r="G143" s="73" t="s">
        <v>176</v>
      </c>
      <c r="H143" s="70" t="str">
        <f>IF(ISBLANK(G143),"",INDEX('Physics Comparison Overview'!$B$3:$B$197,MATCH(G143,'Physics Comparison Overview'!$A$3:$A$197,0)))</f>
        <v>5.20</v>
      </c>
      <c r="I143" s="71" t="str">
        <f>IF(ISBLANK(G143),"",INDEX('Physics Comparison Overview'!$C$3:$C$197,MATCH(G143,'Physics Comparison Overview'!$A$3:$A$197,0)))</f>
        <v>describe the role of total internal reflection in transmitting information along optical fibres and in prisms</v>
      </c>
      <c r="J143" s="156"/>
    </row>
    <row r="144" spans="1:10" ht="13" x14ac:dyDescent="0.35">
      <c r="A144" s="155" t="s">
        <v>2348</v>
      </c>
      <c r="B144" s="339" t="s">
        <v>2361</v>
      </c>
      <c r="C144" s="136" t="s">
        <v>2377</v>
      </c>
      <c r="D144" s="70">
        <v>1</v>
      </c>
      <c r="E144" s="70" t="s">
        <v>1089</v>
      </c>
      <c r="F144" s="71" t="s">
        <v>2378</v>
      </c>
      <c r="G144" s="73"/>
      <c r="H144" s="70" t="str">
        <f>IF(ISBLANK(G144),"",INDEX('Physics Comparison Overview'!$B$3:$B$197,MATCH(G144,'Physics Comparison Overview'!$A$3:$A$197,0)))</f>
        <v/>
      </c>
      <c r="I144" s="71" t="str">
        <f>IF(ISBLANK(G144),"",INDEX('Physics Comparison Overview'!$C$3:$C$197,MATCH(G144,'Physics Comparison Overview'!$A$3:$A$197,0)))</f>
        <v/>
      </c>
      <c r="J144" s="137" t="s">
        <v>1099</v>
      </c>
    </row>
    <row r="145" spans="1:10" ht="13" x14ac:dyDescent="0.35">
      <c r="A145" s="155" t="s">
        <v>2348</v>
      </c>
      <c r="B145" s="339" t="s">
        <v>2361</v>
      </c>
      <c r="C145" s="136" t="s">
        <v>2377</v>
      </c>
      <c r="D145" s="70">
        <v>2</v>
      </c>
      <c r="E145" s="70" t="s">
        <v>1089</v>
      </c>
      <c r="F145" s="71" t="s">
        <v>2379</v>
      </c>
      <c r="G145" s="73"/>
      <c r="H145" s="70" t="str">
        <f>IF(ISBLANK(G145),"",INDEX('Physics Comparison Overview'!$B$3:$B$197,MATCH(G145,'Physics Comparison Overview'!$A$3:$A$197,0)))</f>
        <v/>
      </c>
      <c r="I145" s="71" t="str">
        <f>IF(ISBLANK(G145),"",INDEX('Physics Comparison Overview'!$C$3:$C$197,MATCH(G145,'Physics Comparison Overview'!$A$3:$A$197,0)))</f>
        <v/>
      </c>
      <c r="J145" s="137" t="s">
        <v>1099</v>
      </c>
    </row>
    <row r="146" spans="1:10" ht="13" x14ac:dyDescent="0.35">
      <c r="A146" s="155" t="s">
        <v>2348</v>
      </c>
      <c r="B146" s="339" t="s">
        <v>2361</v>
      </c>
      <c r="C146" s="136" t="s">
        <v>2377</v>
      </c>
      <c r="D146" s="70">
        <v>3</v>
      </c>
      <c r="E146" s="70" t="s">
        <v>1089</v>
      </c>
      <c r="F146" s="71" t="s">
        <v>2380</v>
      </c>
      <c r="G146" s="73"/>
      <c r="H146" s="70" t="str">
        <f>IF(ISBLANK(G146),"",INDEX('Physics Comparison Overview'!$B$3:$B$197,MATCH(G146,'Physics Comparison Overview'!$A$3:$A$197,0)))</f>
        <v/>
      </c>
      <c r="I146" s="71" t="str">
        <f>IF(ISBLANK(G146),"",INDEX('Physics Comparison Overview'!$C$3:$C$197,MATCH(G146,'Physics Comparison Overview'!$A$3:$A$197,0)))</f>
        <v/>
      </c>
      <c r="J146" s="137" t="s">
        <v>1099</v>
      </c>
    </row>
    <row r="147" spans="1:10" ht="26" x14ac:dyDescent="0.35">
      <c r="A147" s="155" t="s">
        <v>2348</v>
      </c>
      <c r="B147" s="339" t="s">
        <v>2361</v>
      </c>
      <c r="C147" s="136" t="s">
        <v>2377</v>
      </c>
      <c r="D147" s="70">
        <v>4</v>
      </c>
      <c r="E147" s="70" t="s">
        <v>1089</v>
      </c>
      <c r="F147" s="71" t="s">
        <v>2381</v>
      </c>
      <c r="G147" s="73"/>
      <c r="H147" s="70" t="str">
        <f>IF(ISBLANK(G147),"",INDEX('Physics Comparison Overview'!$B$3:$B$197,MATCH(G147,'Physics Comparison Overview'!$A$3:$A$197,0)))</f>
        <v/>
      </c>
      <c r="I147" s="71" t="str">
        <f>IF(ISBLANK(G147),"",INDEX('Physics Comparison Overview'!$C$3:$C$197,MATCH(G147,'Physics Comparison Overview'!$A$3:$A$197,0)))</f>
        <v/>
      </c>
      <c r="J147" s="137" t="s">
        <v>1099</v>
      </c>
    </row>
    <row r="148" spans="1:10" ht="26" x14ac:dyDescent="0.35">
      <c r="A148" s="155" t="s">
        <v>2348</v>
      </c>
      <c r="B148" s="339" t="s">
        <v>2361</v>
      </c>
      <c r="C148" s="136" t="s">
        <v>2377</v>
      </c>
      <c r="D148" s="70">
        <v>5</v>
      </c>
      <c r="E148" s="70" t="s">
        <v>1089</v>
      </c>
      <c r="F148" s="71" t="s">
        <v>2382</v>
      </c>
      <c r="G148" s="73"/>
      <c r="H148" s="70" t="str">
        <f>IF(ISBLANK(G148),"",INDEX('Physics Comparison Overview'!$B$3:$B$197,MATCH(G148,'Physics Comparison Overview'!$A$3:$A$197,0)))</f>
        <v/>
      </c>
      <c r="I148" s="71" t="str">
        <f>IF(ISBLANK(G148),"",INDEX('Physics Comparison Overview'!$C$3:$C$197,MATCH(G148,'Physics Comparison Overview'!$A$3:$A$197,0)))</f>
        <v/>
      </c>
      <c r="J148" s="137" t="s">
        <v>1099</v>
      </c>
    </row>
    <row r="149" spans="1:10" ht="13" x14ac:dyDescent="0.35">
      <c r="A149" s="155" t="s">
        <v>2348</v>
      </c>
      <c r="B149" s="339" t="s">
        <v>2361</v>
      </c>
      <c r="C149" s="136" t="s">
        <v>2377</v>
      </c>
      <c r="D149" s="70">
        <v>6</v>
      </c>
      <c r="E149" s="70" t="s">
        <v>1102</v>
      </c>
      <c r="F149" s="71" t="s">
        <v>2383</v>
      </c>
      <c r="G149" s="73"/>
      <c r="H149" s="70" t="str">
        <f>IF(ISBLANK(G149),"",INDEX('Physics Comparison Overview'!$B$3:$B$197,MATCH(G149,'Physics Comparison Overview'!$A$3:$A$197,0)))</f>
        <v/>
      </c>
      <c r="I149" s="71" t="str">
        <f>IF(ISBLANK(G149),"",INDEX('Physics Comparison Overview'!$C$3:$C$197,MATCH(G149,'Physics Comparison Overview'!$A$3:$A$197,0)))</f>
        <v/>
      </c>
      <c r="J149" s="137" t="s">
        <v>1099</v>
      </c>
    </row>
    <row r="150" spans="1:10" ht="13" x14ac:dyDescent="0.35">
      <c r="A150" s="155" t="s">
        <v>2348</v>
      </c>
      <c r="B150" s="339" t="s">
        <v>2361</v>
      </c>
      <c r="C150" s="136" t="s">
        <v>2377</v>
      </c>
      <c r="D150" s="70">
        <v>7</v>
      </c>
      <c r="E150" s="70" t="s">
        <v>1102</v>
      </c>
      <c r="F150" s="71" t="s">
        <v>2384</v>
      </c>
      <c r="G150" s="73"/>
      <c r="H150" s="70" t="str">
        <f>IF(ISBLANK(G150),"",INDEX('Physics Comparison Overview'!$B$3:$B$197,MATCH(G150,'Physics Comparison Overview'!$A$3:$A$197,0)))</f>
        <v/>
      </c>
      <c r="I150" s="71" t="str">
        <f>IF(ISBLANK(G150),"",INDEX('Physics Comparison Overview'!$C$3:$C$197,MATCH(G150,'Physics Comparison Overview'!$A$3:$A$197,0)))</f>
        <v/>
      </c>
      <c r="J150" s="137" t="s">
        <v>1099</v>
      </c>
    </row>
    <row r="151" spans="1:10" ht="26" x14ac:dyDescent="0.35">
      <c r="A151" s="155" t="s">
        <v>2348</v>
      </c>
      <c r="B151" s="339" t="s">
        <v>2361</v>
      </c>
      <c r="C151" s="136" t="s">
        <v>2377</v>
      </c>
      <c r="D151" s="70">
        <v>8</v>
      </c>
      <c r="E151" s="70" t="s">
        <v>1102</v>
      </c>
      <c r="F151" s="71" t="s">
        <v>2385</v>
      </c>
      <c r="G151" s="73"/>
      <c r="H151" s="70" t="str">
        <f>IF(ISBLANK(G151),"",INDEX('Physics Comparison Overview'!$B$3:$B$197,MATCH(G151,'Physics Comparison Overview'!$A$3:$A$197,0)))</f>
        <v/>
      </c>
      <c r="I151" s="71" t="str">
        <f>IF(ISBLANK(G151),"",INDEX('Physics Comparison Overview'!$C$3:$C$197,MATCH(G151,'Physics Comparison Overview'!$A$3:$A$197,0)))</f>
        <v/>
      </c>
      <c r="J151" s="137" t="s">
        <v>1099</v>
      </c>
    </row>
    <row r="152" spans="1:10" ht="13" x14ac:dyDescent="0.35">
      <c r="A152" s="155" t="s">
        <v>2348</v>
      </c>
      <c r="B152" s="339" t="s">
        <v>2361</v>
      </c>
      <c r="C152" s="136" t="s">
        <v>2386</v>
      </c>
      <c r="D152" s="70">
        <v>1</v>
      </c>
      <c r="E152" s="70" t="s">
        <v>1089</v>
      </c>
      <c r="F152" s="71" t="s">
        <v>2387</v>
      </c>
      <c r="G152" s="73"/>
      <c r="H152" s="70" t="str">
        <f>IF(ISBLANK(G152),"",INDEX('Physics Comparison Overview'!$B$3:$B$197,MATCH(G152,'Physics Comparison Overview'!$A$3:$A$197,0)))</f>
        <v/>
      </c>
      <c r="I152" s="71" t="str">
        <f>IF(ISBLANK(G152),"",INDEX('Physics Comparison Overview'!$C$3:$C$197,MATCH(G152,'Physics Comparison Overview'!$A$3:$A$197,0)))</f>
        <v/>
      </c>
      <c r="J152" s="137" t="s">
        <v>1099</v>
      </c>
    </row>
    <row r="153" spans="1:10" ht="26" x14ac:dyDescent="0.35">
      <c r="A153" s="155" t="s">
        <v>2348</v>
      </c>
      <c r="B153" s="339" t="s">
        <v>2361</v>
      </c>
      <c r="C153" s="136" t="s">
        <v>2386</v>
      </c>
      <c r="D153" s="70">
        <v>2</v>
      </c>
      <c r="E153" s="70" t="s">
        <v>1089</v>
      </c>
      <c r="F153" s="71" t="s">
        <v>2388</v>
      </c>
      <c r="G153" s="73"/>
      <c r="H153" s="70" t="str">
        <f>IF(ISBLANK(G153),"",INDEX('Physics Comparison Overview'!$B$3:$B$197,MATCH(G153,'Physics Comparison Overview'!$A$3:$A$197,0)))</f>
        <v/>
      </c>
      <c r="I153" s="71" t="str">
        <f>IF(ISBLANK(G153),"",INDEX('Physics Comparison Overview'!$C$3:$C$197,MATCH(G153,'Physics Comparison Overview'!$A$3:$A$197,0)))</f>
        <v/>
      </c>
      <c r="J153" s="137" t="s">
        <v>1099</v>
      </c>
    </row>
    <row r="154" spans="1:10" ht="13" x14ac:dyDescent="0.35">
      <c r="A154" s="155" t="s">
        <v>2348</v>
      </c>
      <c r="B154" s="339" t="s">
        <v>2361</v>
      </c>
      <c r="C154" s="136" t="s">
        <v>2386</v>
      </c>
      <c r="D154" s="70">
        <v>3</v>
      </c>
      <c r="E154" s="70" t="s">
        <v>1102</v>
      </c>
      <c r="F154" s="71" t="s">
        <v>2389</v>
      </c>
      <c r="G154" s="73"/>
      <c r="H154" s="70" t="str">
        <f>IF(ISBLANK(G154),"",INDEX('Physics Comparison Overview'!$B$3:$B$197,MATCH(G154,'Physics Comparison Overview'!$A$3:$A$197,0)))</f>
        <v/>
      </c>
      <c r="I154" s="71" t="str">
        <f>IF(ISBLANK(G154),"",INDEX('Physics Comparison Overview'!$C$3:$C$197,MATCH(G154,'Physics Comparison Overview'!$A$3:$A$197,0)))</f>
        <v/>
      </c>
      <c r="J154" s="137" t="s">
        <v>1099</v>
      </c>
    </row>
    <row r="155" spans="1:10" ht="26" x14ac:dyDescent="0.35">
      <c r="A155" s="155" t="s">
        <v>2348</v>
      </c>
      <c r="B155" s="136" t="s">
        <v>2390</v>
      </c>
      <c r="C155" s="136"/>
      <c r="D155" s="70">
        <v>1</v>
      </c>
      <c r="E155" s="70" t="s">
        <v>1089</v>
      </c>
      <c r="F155" s="71" t="s">
        <v>2391</v>
      </c>
      <c r="G155" s="73">
        <v>3.11</v>
      </c>
      <c r="H155" s="70">
        <f>IF(ISBLANK(G155),"",INDEX('Physics Comparison Overview'!$B$3:$B$197,MATCH(G155,'Physics Comparison Overview'!$A$3:$A$197,0)))</f>
        <v>5.1100000000000003</v>
      </c>
      <c r="I155" s="71" t="str">
        <f>IF(ISBLANK(G155),"",INDEX('Physics Comparison Overview'!$C$3:$C$197,MATCH(G155,'Physics Comparison Overview'!$A$3:$A$197,0)))</f>
        <v>know the order of the electromagnetic spectrum in terms of decreasing wavelength and increasing frequency, including the colours of the visible spectrum</v>
      </c>
      <c r="J155" s="156"/>
    </row>
    <row r="156" spans="1:10" ht="39" x14ac:dyDescent="0.35">
      <c r="A156" s="155" t="s">
        <v>2348</v>
      </c>
      <c r="B156" s="136" t="s">
        <v>2390</v>
      </c>
      <c r="C156" s="136"/>
      <c r="D156" s="70">
        <v>2</v>
      </c>
      <c r="E156" s="70" t="s">
        <v>1089</v>
      </c>
      <c r="F156" s="71" t="s">
        <v>2392</v>
      </c>
      <c r="G156" s="73" t="s">
        <v>146</v>
      </c>
      <c r="H156" s="70" t="str">
        <f>IF(ISBLANK(G156),"",INDEX('Physics Comparison Overview'!$B$3:$B$197,MATCH(G156,'Physics Comparison Overview'!$A$3:$A$197,0)))</f>
        <v>5.10</v>
      </c>
      <c r="I156" s="71" t="str">
        <f>IF(ISBLANK(G156),"",INDEX('Physics Comparison Overview'!$C$3:$C$197,MATCH(G156,'Physics Comparison Overview'!$A$3:$A$197,0)))</f>
        <v>know that light is part of a continuous electromagnetic spectrum that includes radio, microwave, infrared, visible, ultraviolet, x-ray and gamma ray radiations and that all these waves travel at the same speed in free space</v>
      </c>
      <c r="J156" s="156"/>
    </row>
    <row r="157" spans="1:10" ht="117" x14ac:dyDescent="0.35">
      <c r="A157" s="155" t="s">
        <v>2348</v>
      </c>
      <c r="B157" s="136" t="s">
        <v>2390</v>
      </c>
      <c r="C157" s="136"/>
      <c r="D157" s="70">
        <v>3</v>
      </c>
      <c r="E157" s="70" t="s">
        <v>1089</v>
      </c>
      <c r="F157" s="71" t="s">
        <v>2393</v>
      </c>
      <c r="G157" s="73">
        <v>3.12</v>
      </c>
      <c r="H157" s="70">
        <f>IF(ISBLANK(G157),"",INDEX('Physics Comparison Overview'!$B$3:$B$197,MATCH(G157,'Physics Comparison Overview'!$A$3:$A$197,0)))</f>
        <v>5.12</v>
      </c>
      <c r="I157" s="71" t="str">
        <f>IF(ISBLANK(G157),"",INDEX('Physics Comparison Overview'!$C$3:$C$197,MATCH(G157,'Physics Comparison Overview'!$A$3:$A$197,0)))</f>
        <v>explain some of the uses of electromagnetic radiations, including: 
• radio waves: broadcasting and communications 
• microwaves: cooking and satellite transmissions 
• infrared: heaters and night vision equipment 
• visible light: optical fibres and photography 
• ultraviolet: fluorescent lamps 
• x-rays: observing the internal structure of objects and materials, including for medical applications 
• gamma rays: sterilising food and medical equipment</v>
      </c>
      <c r="J157" s="156"/>
    </row>
    <row r="158" spans="1:10" ht="91" x14ac:dyDescent="0.35">
      <c r="A158" s="155" t="s">
        <v>2348</v>
      </c>
      <c r="B158" s="136" t="s">
        <v>2390</v>
      </c>
      <c r="C158" s="136"/>
      <c r="D158" s="70">
        <v>4</v>
      </c>
      <c r="E158" s="70" t="s">
        <v>1089</v>
      </c>
      <c r="F158" s="71" t="s">
        <v>2394</v>
      </c>
      <c r="G158" s="73">
        <v>3.13</v>
      </c>
      <c r="H158" s="70">
        <f>IF(ISBLANK(G158),"",INDEX('Physics Comparison Overview'!$B$3:$B$197,MATCH(G158,'Physics Comparison Overview'!$A$3:$A$197,0)))</f>
        <v>5.13</v>
      </c>
      <c r="I158" s="71" t="str">
        <f>IF(ISBLANK(G158),"",INDEX('Physics Comparison Overview'!$C$3:$C$197,MATCH(G158,'Physics Comparison Overview'!$A$3:$A$197,0)))</f>
        <v>explain the detrimental effects of excessive exposure of the human body to electromagnetic waves, including: 
• microwaves: internal heating of body tissue 
• infrared: skin burns 
• ultraviolet: damage to surface cells and blindness 
• gamma rays: cancer, mutation and describe simple protective measures against the risks</v>
      </c>
      <c r="J158" s="156"/>
    </row>
    <row r="159" spans="1:10" ht="117" x14ac:dyDescent="0.35">
      <c r="A159" s="155" t="s">
        <v>2348</v>
      </c>
      <c r="B159" s="136" t="s">
        <v>2390</v>
      </c>
      <c r="C159" s="136"/>
      <c r="D159" s="70">
        <v>5</v>
      </c>
      <c r="E159" s="70" t="s">
        <v>1089</v>
      </c>
      <c r="F159" s="71" t="s">
        <v>2395</v>
      </c>
      <c r="G159" s="73">
        <v>3.12</v>
      </c>
      <c r="H159" s="70">
        <f>IF(ISBLANK(G159),"",INDEX('Physics Comparison Overview'!$B$3:$B$197,MATCH(G159,'Physics Comparison Overview'!$A$3:$A$197,0)))</f>
        <v>5.12</v>
      </c>
      <c r="I159" s="71" t="str">
        <f>IF(ISBLANK(G159),"",INDEX('Physics Comparison Overview'!$C$3:$C$197,MATCH(G159,'Physics Comparison Overview'!$A$3:$A$197,0)))</f>
        <v>explain some of the uses of electromagnetic radiations, including: 
• radio waves: broadcasting and communications 
• microwaves: cooking and satellite transmissions 
• infrared: heaters and night vision equipment 
• visible light: optical fibres and photography 
• ultraviolet: fluorescent lamps 
• x-rays: observing the internal structure of objects and materials, including for medical applications 
• gamma rays: sterilising food and medical equipment</v>
      </c>
      <c r="J159" s="156"/>
    </row>
    <row r="160" spans="1:10" ht="39" x14ac:dyDescent="0.35">
      <c r="A160" s="155" t="s">
        <v>2348</v>
      </c>
      <c r="B160" s="136" t="s">
        <v>2390</v>
      </c>
      <c r="C160" s="136"/>
      <c r="D160" s="70">
        <v>6</v>
      </c>
      <c r="E160" s="70" t="s">
        <v>1102</v>
      </c>
      <c r="F160" s="71" t="s">
        <v>2396</v>
      </c>
      <c r="G160" s="73" t="s">
        <v>146</v>
      </c>
      <c r="H160" s="70" t="str">
        <f>IF(ISBLANK(G160),"",INDEX('Physics Comparison Overview'!$B$3:$B$197,MATCH(G160,'Physics Comparison Overview'!$A$3:$A$197,0)))</f>
        <v>5.10</v>
      </c>
      <c r="I160" s="71" t="str">
        <f>IF(ISBLANK(G160),"",INDEX('Physics Comparison Overview'!$C$3:$C$197,MATCH(G160,'Physics Comparison Overview'!$A$3:$A$197,0)))</f>
        <v>know that light is part of a continuous electromagnetic spectrum that includes radio, microwave, infrared, visible, ultraviolet, x-ray and gamma ray radiations and that all these waves travel at the same speed in free space</v>
      </c>
      <c r="J160" s="156"/>
    </row>
    <row r="161" spans="1:10" ht="117" x14ac:dyDescent="0.35">
      <c r="A161" s="155" t="s">
        <v>2348</v>
      </c>
      <c r="B161" s="136" t="s">
        <v>2390</v>
      </c>
      <c r="C161" s="136"/>
      <c r="D161" s="70">
        <v>7</v>
      </c>
      <c r="E161" s="70" t="s">
        <v>1102</v>
      </c>
      <c r="F161" s="71" t="s">
        <v>2397</v>
      </c>
      <c r="G161" s="73">
        <v>3.12</v>
      </c>
      <c r="H161" s="70">
        <f>IF(ISBLANK(G161),"",INDEX('Physics Comparison Overview'!$B$3:$B$197,MATCH(G161,'Physics Comparison Overview'!$A$3:$A$197,0)))</f>
        <v>5.12</v>
      </c>
      <c r="I161" s="71" t="str">
        <f>IF(ISBLANK(G161),"",INDEX('Physics Comparison Overview'!$C$3:$C$197,MATCH(G161,'Physics Comparison Overview'!$A$3:$A$197,0)))</f>
        <v>explain some of the uses of electromagnetic radiations, including: 
• radio waves: broadcasting and communications 
• microwaves: cooking and satellite transmissions 
• infrared: heaters and night vision equipment 
• visible light: optical fibres and photography 
• ultraviolet: fluorescent lamps 
• x-rays: observing the internal structure of objects and materials, including for medical applications 
• gamma rays: sterilising food and medical equipment</v>
      </c>
      <c r="J161" s="156"/>
    </row>
    <row r="162" spans="1:10" ht="13" x14ac:dyDescent="0.35">
      <c r="A162" s="155" t="s">
        <v>2348</v>
      </c>
      <c r="B162" s="136" t="s">
        <v>2390</v>
      </c>
      <c r="C162" s="136"/>
      <c r="D162" s="70">
        <v>8</v>
      </c>
      <c r="E162" s="70" t="s">
        <v>1102</v>
      </c>
      <c r="F162" s="71" t="s">
        <v>2398</v>
      </c>
      <c r="G162" s="73"/>
      <c r="H162" s="70" t="str">
        <f>IF(ISBLANK(G162),"",INDEX('Physics Comparison Overview'!$B$3:$B$197,MATCH(G162,'Physics Comparison Overview'!$A$3:$A$197,0)))</f>
        <v/>
      </c>
      <c r="I162" s="71" t="str">
        <f>IF(ISBLANK(G162),"",INDEX('Physics Comparison Overview'!$C$3:$C$197,MATCH(G162,'Physics Comparison Overview'!$A$3:$A$197,0)))</f>
        <v/>
      </c>
      <c r="J162" s="137" t="s">
        <v>1099</v>
      </c>
    </row>
    <row r="163" spans="1:10" ht="13" x14ac:dyDescent="0.35">
      <c r="A163" s="155" t="s">
        <v>2348</v>
      </c>
      <c r="B163" s="136" t="s">
        <v>2390</v>
      </c>
      <c r="C163" s="136"/>
      <c r="D163" s="70">
        <v>9</v>
      </c>
      <c r="E163" s="70" t="s">
        <v>1102</v>
      </c>
      <c r="F163" s="71" t="s">
        <v>2399</v>
      </c>
      <c r="G163" s="73"/>
      <c r="H163" s="70" t="str">
        <f>IF(ISBLANK(G163),"",INDEX('Physics Comparison Overview'!$B$3:$B$197,MATCH(G163,'Physics Comparison Overview'!$A$3:$A$197,0)))</f>
        <v/>
      </c>
      <c r="I163" s="71" t="str">
        <f>IF(ISBLANK(G163),"",INDEX('Physics Comparison Overview'!$C$3:$C$197,MATCH(G163,'Physics Comparison Overview'!$A$3:$A$197,0)))</f>
        <v/>
      </c>
      <c r="J163" s="137" t="s">
        <v>1099</v>
      </c>
    </row>
    <row r="164" spans="1:10" ht="26" x14ac:dyDescent="0.35">
      <c r="A164" s="155" t="s">
        <v>2348</v>
      </c>
      <c r="B164" s="136" t="s">
        <v>2390</v>
      </c>
      <c r="C164" s="136"/>
      <c r="D164" s="70">
        <v>10</v>
      </c>
      <c r="E164" s="70" t="s">
        <v>1102</v>
      </c>
      <c r="F164" s="71" t="s">
        <v>2400</v>
      </c>
      <c r="G164" s="73"/>
      <c r="H164" s="70" t="str">
        <f>IF(ISBLANK(G164),"",INDEX('Physics Comparison Overview'!$B$3:$B$197,MATCH(G164,'Physics Comparison Overview'!$A$3:$A$197,0)))</f>
        <v/>
      </c>
      <c r="I164" s="71" t="str">
        <f>IF(ISBLANK(G164),"",INDEX('Physics Comparison Overview'!$C$3:$C$197,MATCH(G164,'Physics Comparison Overview'!$A$3:$A$197,0)))</f>
        <v/>
      </c>
      <c r="J164" s="137" t="s">
        <v>1099</v>
      </c>
    </row>
    <row r="165" spans="1:10" ht="13" x14ac:dyDescent="0.35">
      <c r="A165" s="155" t="s">
        <v>2348</v>
      </c>
      <c r="B165" s="136" t="s">
        <v>2401</v>
      </c>
      <c r="C165" s="136"/>
      <c r="D165" s="70">
        <v>1</v>
      </c>
      <c r="E165" s="70" t="s">
        <v>1089</v>
      </c>
      <c r="F165" s="71" t="s">
        <v>2402</v>
      </c>
      <c r="G165" s="70">
        <v>3.23</v>
      </c>
      <c r="H165" s="70">
        <f>IF(ISBLANK(G165),"",INDEX('Physics Comparison Overview'!$B$3:$B$197,MATCH(G165,'Physics Comparison Overview'!$A$3:$A$197,0)))</f>
        <v>5.23</v>
      </c>
      <c r="I165" s="71" t="str">
        <f>IF(ISBLANK(G165),"",INDEX('Physics Comparison Overview'!$C$3:$C$197,MATCH(G165,'Physics Comparison Overview'!$A$3:$A$197,0)))</f>
        <v>know that sound waves are longitudinal waves which can be reflected and refracted</v>
      </c>
      <c r="J165" s="156"/>
    </row>
    <row r="166" spans="1:10" ht="13" x14ac:dyDescent="0.35">
      <c r="A166" s="155" t="s">
        <v>2348</v>
      </c>
      <c r="B166" s="136" t="s">
        <v>2401</v>
      </c>
      <c r="C166" s="136"/>
      <c r="D166" s="70">
        <v>2</v>
      </c>
      <c r="E166" s="70" t="s">
        <v>1089</v>
      </c>
      <c r="F166" s="71" t="s">
        <v>2403</v>
      </c>
      <c r="G166" s="73">
        <v>3.23</v>
      </c>
      <c r="H166" s="70">
        <f>IF(ISBLANK(G166),"",INDEX('Physics Comparison Overview'!$B$3:$B$197,MATCH(G166,'Physics Comparison Overview'!$A$3:$A$197,0)))</f>
        <v>5.23</v>
      </c>
      <c r="I166" s="71" t="str">
        <f>IF(ISBLANK(G166),"",INDEX('Physics Comparison Overview'!$C$3:$C$197,MATCH(G166,'Physics Comparison Overview'!$A$3:$A$197,0)))</f>
        <v>know that sound waves are longitudinal waves which can be reflected and refracted</v>
      </c>
      <c r="J166" s="156"/>
    </row>
    <row r="167" spans="1:10" ht="13" x14ac:dyDescent="0.35">
      <c r="A167" s="155" t="s">
        <v>2348</v>
      </c>
      <c r="B167" s="136" t="s">
        <v>2401</v>
      </c>
      <c r="C167" s="136"/>
      <c r="D167" s="70">
        <v>3</v>
      </c>
      <c r="E167" s="70" t="s">
        <v>1089</v>
      </c>
      <c r="F167" s="71" t="s">
        <v>2404</v>
      </c>
      <c r="G167" s="74" t="s">
        <v>901</v>
      </c>
      <c r="H167" s="75" t="str">
        <f>IF(ISBLANK(G167),"",INDEX('Physics Comparison Overview'!$B$3:$B$197,MATCH(G167,'Physics Comparison Overview'!$A$3:$A$197,0)))</f>
        <v>5.24P</v>
      </c>
      <c r="I167" s="76" t="str">
        <f>IF(ISBLANK(G167),"",INDEX('Physics Comparison Overview'!$C$3:$C$197,MATCH(G167,'Physics Comparison Overview'!$A$3:$A$197,0)))</f>
        <v>know that the frequency range for human hearing is 20–20 000 Hz</v>
      </c>
      <c r="J167" s="156"/>
    </row>
    <row r="168" spans="1:10" ht="13" x14ac:dyDescent="0.35">
      <c r="A168" s="155" t="s">
        <v>2348</v>
      </c>
      <c r="B168" s="136" t="s">
        <v>2401</v>
      </c>
      <c r="C168" s="136"/>
      <c r="D168" s="70">
        <v>4</v>
      </c>
      <c r="E168" s="70" t="s">
        <v>1089</v>
      </c>
      <c r="F168" s="71" t="s">
        <v>2405</v>
      </c>
      <c r="G168" s="73"/>
      <c r="H168" s="70" t="str">
        <f>IF(ISBLANK(G168),"",INDEX('Physics Comparison Overview'!$B$3:$B$197,MATCH(G168,'Physics Comparison Overview'!$A$3:$A$197,0)))</f>
        <v/>
      </c>
      <c r="I168" s="71" t="str">
        <f>IF(ISBLANK(G168),"",INDEX('Physics Comparison Overview'!$C$3:$C$197,MATCH(G168,'Physics Comparison Overview'!$A$3:$A$197,0)))</f>
        <v/>
      </c>
      <c r="J168" s="137" t="s">
        <v>1099</v>
      </c>
    </row>
    <row r="169" spans="1:10" ht="13" x14ac:dyDescent="0.35">
      <c r="A169" s="155" t="s">
        <v>2348</v>
      </c>
      <c r="B169" s="136" t="s">
        <v>2401</v>
      </c>
      <c r="C169" s="136"/>
      <c r="D169" s="70">
        <v>5</v>
      </c>
      <c r="E169" s="70" t="s">
        <v>1089</v>
      </c>
      <c r="F169" s="71" t="s">
        <v>2406</v>
      </c>
      <c r="G169" s="74" t="s">
        <v>904</v>
      </c>
      <c r="H169" s="75" t="str">
        <f>IF(ISBLANK(G169),"",INDEX('Physics Comparison Overview'!$B$3:$B$197,MATCH(G169,'Physics Comparison Overview'!$A$3:$A$197,0)))</f>
        <v>5.25P</v>
      </c>
      <c r="I169" s="77" t="str">
        <f>IF(ISBLANK(G169),"",INDEX('Physics Comparison Overview'!$C$3:$C$197,MATCH(G169,'Physics Comparison Overview'!$A$3:$A$197,0)))</f>
        <v>practical: investigate the speed of sound in air</v>
      </c>
      <c r="J169" s="156"/>
    </row>
    <row r="170" spans="1:10" ht="26" x14ac:dyDescent="0.35">
      <c r="A170" s="155" t="s">
        <v>2348</v>
      </c>
      <c r="B170" s="136" t="s">
        <v>2401</v>
      </c>
      <c r="C170" s="136"/>
      <c r="D170" s="70">
        <v>6</v>
      </c>
      <c r="E170" s="70" t="s">
        <v>1089</v>
      </c>
      <c r="F170" s="71" t="s">
        <v>2407</v>
      </c>
      <c r="G170" s="74" t="s">
        <v>904</v>
      </c>
      <c r="H170" s="75" t="str">
        <f>IF(ISBLANK(G170),"",INDEX('Physics Comparison Overview'!$B$3:$B$197,MATCH(G170,'Physics Comparison Overview'!$A$3:$A$197,0)))</f>
        <v>5.25P</v>
      </c>
      <c r="I170" s="77" t="str">
        <f>IF(ISBLANK(G170),"",INDEX('Physics Comparison Overview'!$C$3:$C$197,MATCH(G170,'Physics Comparison Overview'!$A$3:$A$197,0)))</f>
        <v>practical: investigate the speed of sound in air</v>
      </c>
      <c r="J170" s="156"/>
    </row>
    <row r="171" spans="1:10" ht="26" x14ac:dyDescent="0.35">
      <c r="A171" s="155" t="s">
        <v>2348</v>
      </c>
      <c r="B171" s="136" t="s">
        <v>2401</v>
      </c>
      <c r="C171" s="136"/>
      <c r="D171" s="70">
        <v>7</v>
      </c>
      <c r="E171" s="70" t="s">
        <v>1089</v>
      </c>
      <c r="F171" s="71" t="s">
        <v>2408</v>
      </c>
      <c r="G171" s="74" t="s">
        <v>913</v>
      </c>
      <c r="H171" s="75" t="str">
        <f>IF(ISBLANK(G171),"",INDEX('Physics Comparison Overview'!$B$3:$B$197,MATCH(G171,'Physics Comparison Overview'!$A$3:$A$197,0)))</f>
        <v>5.28P</v>
      </c>
      <c r="I171" s="76" t="str">
        <f>IF(ISBLANK(G171),"",INDEX('Physics Comparison Overview'!$C$3:$C$197,MATCH(G171,'Physics Comparison Overview'!$A$3:$A$197,0)))</f>
        <v>understand how the pitch of a sound relates to the frequency of vibration of the source</v>
      </c>
      <c r="J171" s="156" t="s">
        <v>2409</v>
      </c>
    </row>
    <row r="172" spans="1:10" ht="13" x14ac:dyDescent="0.35">
      <c r="A172" s="155" t="s">
        <v>2348</v>
      </c>
      <c r="B172" s="136" t="s">
        <v>2401</v>
      </c>
      <c r="C172" s="136"/>
      <c r="D172" s="70">
        <v>8</v>
      </c>
      <c r="E172" s="70" t="s">
        <v>1089</v>
      </c>
      <c r="F172" s="71" t="s">
        <v>2410</v>
      </c>
      <c r="G172" s="74" t="s">
        <v>904</v>
      </c>
      <c r="H172" s="75" t="str">
        <f>IF(ISBLANK(G172),"",INDEX('Physics Comparison Overview'!$B$3:$B$197,MATCH(G172,'Physics Comparison Overview'!$A$3:$A$197,0)))</f>
        <v>5.25P</v>
      </c>
      <c r="I172" s="77" t="str">
        <f>IF(ISBLANK(G172),"",INDEX('Physics Comparison Overview'!$C$3:$C$197,MATCH(G172,'Physics Comparison Overview'!$A$3:$A$197,0)))</f>
        <v>practical: investigate the speed of sound in air</v>
      </c>
      <c r="J172" s="156"/>
    </row>
    <row r="173" spans="1:10" ht="13" x14ac:dyDescent="0.35">
      <c r="A173" s="155" t="s">
        <v>2348</v>
      </c>
      <c r="B173" s="136" t="s">
        <v>2401</v>
      </c>
      <c r="C173" s="136"/>
      <c r="D173" s="70">
        <v>9</v>
      </c>
      <c r="E173" s="70" t="s">
        <v>1089</v>
      </c>
      <c r="F173" s="71" t="s">
        <v>2411</v>
      </c>
      <c r="G173" s="73"/>
      <c r="H173" s="70" t="str">
        <f>IF(ISBLANK(G173),"",INDEX('Physics Comparison Overview'!$B$3:$B$197,MATCH(G173,'Physics Comparison Overview'!$A$3:$A$197,0)))</f>
        <v/>
      </c>
      <c r="I173" s="71" t="str">
        <f>IF(ISBLANK(G173),"",INDEX('Physics Comparison Overview'!$C$3:$C$197,MATCH(G173,'Physics Comparison Overview'!$A$3:$A$197,0)))</f>
        <v/>
      </c>
      <c r="J173" s="137" t="s">
        <v>1099</v>
      </c>
    </row>
    <row r="174" spans="1:10" ht="13" x14ac:dyDescent="0.35">
      <c r="A174" s="155" t="s">
        <v>2348</v>
      </c>
      <c r="B174" s="136" t="s">
        <v>2401</v>
      </c>
      <c r="C174" s="136"/>
      <c r="D174" s="70">
        <v>10</v>
      </c>
      <c r="E174" s="70" t="s">
        <v>1102</v>
      </c>
      <c r="F174" s="71" t="s">
        <v>2412</v>
      </c>
      <c r="G174" s="70">
        <v>3.2</v>
      </c>
      <c r="H174" s="70">
        <f>IF(ISBLANK(G174),"",INDEX('Physics Comparison Overview'!$B$3:$B$197,MATCH(G174,'Physics Comparison Overview'!$A$3:$A$197,0)))</f>
        <v>5.2</v>
      </c>
      <c r="I174" s="71" t="str">
        <f>IF(ISBLANK(G174),"",INDEX('Physics Comparison Overview'!$C$3:$C$197,MATCH(G174,'Physics Comparison Overview'!$A$3:$A$197,0)))</f>
        <v>explain the difference between longitudinal and transverse waves</v>
      </c>
      <c r="J174" s="156"/>
    </row>
    <row r="175" spans="1:10" ht="26" x14ac:dyDescent="0.35">
      <c r="A175" s="155" t="s">
        <v>2348</v>
      </c>
      <c r="B175" s="136" t="s">
        <v>2401</v>
      </c>
      <c r="C175" s="136"/>
      <c r="D175" s="70">
        <v>11</v>
      </c>
      <c r="E175" s="70" t="s">
        <v>1102</v>
      </c>
      <c r="F175" s="71" t="s">
        <v>2413</v>
      </c>
      <c r="G175" s="73"/>
      <c r="H175" s="70" t="str">
        <f>IF(ISBLANK(G175),"",INDEX('Physics Comparison Overview'!$B$3:$B$197,MATCH(G175,'Physics Comparison Overview'!$A$3:$A$197,0)))</f>
        <v/>
      </c>
      <c r="I175" s="71" t="str">
        <f>IF(ISBLANK(G175),"",INDEX('Physics Comparison Overview'!$C$3:$C$197,MATCH(G175,'Physics Comparison Overview'!$A$3:$A$197,0)))</f>
        <v/>
      </c>
      <c r="J175" s="137" t="s">
        <v>1099</v>
      </c>
    </row>
    <row r="176" spans="1:10" ht="26" x14ac:dyDescent="0.35">
      <c r="A176" s="155" t="s">
        <v>2348</v>
      </c>
      <c r="B176" s="136" t="s">
        <v>2401</v>
      </c>
      <c r="C176" s="136"/>
      <c r="D176" s="70">
        <v>12</v>
      </c>
      <c r="E176" s="70" t="s">
        <v>1102</v>
      </c>
      <c r="F176" s="71" t="s">
        <v>2414</v>
      </c>
      <c r="G176" s="73"/>
      <c r="H176" s="70" t="str">
        <f>IF(ISBLANK(G176),"",INDEX('Physics Comparison Overview'!$B$3:$B$197,MATCH(G176,'Physics Comparison Overview'!$A$3:$A$197,0)))</f>
        <v/>
      </c>
      <c r="I176" s="71" t="str">
        <f>IF(ISBLANK(G176),"",INDEX('Physics Comparison Overview'!$C$3:$C$197,MATCH(G176,'Physics Comparison Overview'!$A$3:$A$197,0)))</f>
        <v/>
      </c>
      <c r="J176" s="137" t="s">
        <v>1099</v>
      </c>
    </row>
    <row r="177" spans="1:10" ht="39" x14ac:dyDescent="0.35">
      <c r="A177" s="155" t="s">
        <v>2415</v>
      </c>
      <c r="B177" s="136" t="s">
        <v>2416</v>
      </c>
      <c r="C177" s="136"/>
      <c r="D177" s="70">
        <v>1</v>
      </c>
      <c r="E177" s="70" t="s">
        <v>1089</v>
      </c>
      <c r="F177" s="71" t="s">
        <v>2417</v>
      </c>
      <c r="G177" s="73">
        <v>6.2</v>
      </c>
      <c r="H177" s="70">
        <f>IF(ISBLANK(G177),"",INDEX('Physics Comparison Overview'!$B$3:$B$197,MATCH(G177,'Physics Comparison Overview'!$A$3:$A$197,0)))</f>
        <v>7.2</v>
      </c>
      <c r="I177" s="71" t="str">
        <f>IF(ISBLANK(G177),"",INDEX('Physics Comparison Overview'!$C$3:$C$197,MATCH(G177,'Physics Comparison Overview'!$A$3:$A$197,0)))</f>
        <v>know that magnets repel and attract other magnets and attract magnetic substances</v>
      </c>
      <c r="J177" s="156"/>
    </row>
    <row r="178" spans="1:10" ht="26" x14ac:dyDescent="0.35">
      <c r="A178" s="155" t="s">
        <v>2415</v>
      </c>
      <c r="B178" s="136" t="s">
        <v>2416</v>
      </c>
      <c r="C178" s="136"/>
      <c r="D178" s="70">
        <v>2</v>
      </c>
      <c r="E178" s="70" t="s">
        <v>1089</v>
      </c>
      <c r="F178" s="71" t="s">
        <v>2418</v>
      </c>
      <c r="G178" s="73">
        <v>6.5</v>
      </c>
      <c r="H178" s="70">
        <f>IF(ISBLANK(G178),"",INDEX('Physics Comparison Overview'!$B$3:$B$197,MATCH(G178,'Physics Comparison Overview'!$A$3:$A$197,0)))</f>
        <v>7.5</v>
      </c>
      <c r="I178" s="71" t="str">
        <f>IF(ISBLANK(G178),"",INDEX('Physics Comparison Overview'!$C$3:$C$197,MATCH(G178,'Physics Comparison Overview'!$A$3:$A$197,0)))</f>
        <v>know that magnetism is induced in some materials when they are placed in a magnetic field</v>
      </c>
      <c r="J178" s="156"/>
    </row>
    <row r="179" spans="1:10" ht="26" x14ac:dyDescent="0.35">
      <c r="A179" s="155" t="s">
        <v>2415</v>
      </c>
      <c r="B179" s="136" t="s">
        <v>2416</v>
      </c>
      <c r="C179" s="136"/>
      <c r="D179" s="70">
        <v>3</v>
      </c>
      <c r="E179" s="70" t="s">
        <v>1089</v>
      </c>
      <c r="F179" s="71" t="s">
        <v>2419</v>
      </c>
      <c r="G179" s="73">
        <v>6.3</v>
      </c>
      <c r="H179" s="70">
        <f>IF(ISBLANK(G179),"",INDEX('Physics Comparison Overview'!$B$3:$B$197,MATCH(G179,'Physics Comparison Overview'!$A$3:$A$197,0)))</f>
        <v>7.3</v>
      </c>
      <c r="I179" s="71" t="str">
        <f>IF(ISBLANK(G179),"",INDEX('Physics Comparison Overview'!$C$3:$C$197,MATCH(G179,'Physics Comparison Overview'!$A$3:$A$197,0)))</f>
        <v>describe the properties of magnetically hard and soft materials</v>
      </c>
      <c r="J179" s="156"/>
    </row>
    <row r="180" spans="1:10" ht="26" x14ac:dyDescent="0.35">
      <c r="A180" s="155" t="s">
        <v>2415</v>
      </c>
      <c r="B180" s="136" t="s">
        <v>2416</v>
      </c>
      <c r="C180" s="136"/>
      <c r="D180" s="70">
        <v>4</v>
      </c>
      <c r="E180" s="70" t="s">
        <v>1089</v>
      </c>
      <c r="F180" s="71" t="s">
        <v>2420</v>
      </c>
      <c r="G180" s="70">
        <v>6.5</v>
      </c>
      <c r="H180" s="70">
        <f>IF(ISBLANK(G180),"",INDEX('Physics Comparison Overview'!$B$3:$B$197,MATCH(G180,'Physics Comparison Overview'!$A$3:$A$197,0)))</f>
        <v>7.5</v>
      </c>
      <c r="I180" s="71" t="str">
        <f>IF(ISBLANK(G180),"",INDEX('Physics Comparison Overview'!$C$3:$C$197,MATCH(G180,'Physics Comparison Overview'!$A$3:$A$197,0)))</f>
        <v>know that magnetism is induced in some materials when they are placed in a magnetic field</v>
      </c>
      <c r="J180" s="156"/>
    </row>
    <row r="181" spans="1:10" ht="26" x14ac:dyDescent="0.35">
      <c r="A181" s="155" t="s">
        <v>2415</v>
      </c>
      <c r="B181" s="136" t="s">
        <v>2416</v>
      </c>
      <c r="C181" s="136"/>
      <c r="D181" s="70">
        <v>5</v>
      </c>
      <c r="E181" s="70" t="s">
        <v>1089</v>
      </c>
      <c r="F181" s="71" t="s">
        <v>2421</v>
      </c>
      <c r="G181" s="73">
        <v>6.4</v>
      </c>
      <c r="H181" s="70">
        <f>IF(ISBLANK(G181),"",INDEX('Physics Comparison Overview'!$B$3:$B$197,MATCH(G181,'Physics Comparison Overview'!$A$3:$A$197,0)))</f>
        <v>7.4</v>
      </c>
      <c r="I181" s="71" t="str">
        <f>IF(ISBLANK(G181),"",INDEX('Physics Comparison Overview'!$C$3:$C$197,MATCH(G181,'Physics Comparison Overview'!$A$3:$A$197,0)))</f>
        <v>understand the term magnetic field line</v>
      </c>
      <c r="J181" s="156"/>
    </row>
    <row r="182" spans="1:10" ht="26" x14ac:dyDescent="0.35">
      <c r="A182" s="155" t="s">
        <v>2415</v>
      </c>
      <c r="B182" s="136" t="s">
        <v>2416</v>
      </c>
      <c r="C182" s="136"/>
      <c r="D182" s="70">
        <v>6</v>
      </c>
      <c r="E182" s="70" t="s">
        <v>1089</v>
      </c>
      <c r="F182" s="71" t="s">
        <v>2422</v>
      </c>
      <c r="G182" s="73">
        <v>6.6</v>
      </c>
      <c r="H182" s="70">
        <f>IF(ISBLANK(G182),"",INDEX('Physics Comparison Overview'!$B$3:$B$197,MATCH(G182,'Physics Comparison Overview'!$A$3:$A$197,0)))</f>
        <v>7.6</v>
      </c>
      <c r="I182" s="72" t="str">
        <f>IF(ISBLANK(G182),"",INDEX('Physics Comparison Overview'!$C$3:$C$197,MATCH(G182,'Physics Comparison Overview'!$A$3:$A$197,0)))</f>
        <v>practical: investigate the magnetic field pattern for a permanent bar magnet and between two bar magnets</v>
      </c>
      <c r="J182" s="156"/>
    </row>
    <row r="183" spans="1:10" ht="26" x14ac:dyDescent="0.35">
      <c r="A183" s="155" t="s">
        <v>2415</v>
      </c>
      <c r="B183" s="136" t="s">
        <v>2416</v>
      </c>
      <c r="C183" s="136"/>
      <c r="D183" s="70">
        <v>7</v>
      </c>
      <c r="E183" s="70" t="s">
        <v>1089</v>
      </c>
      <c r="F183" s="71" t="s">
        <v>2423</v>
      </c>
      <c r="G183" s="73">
        <v>6.6</v>
      </c>
      <c r="H183" s="70">
        <f>IF(ISBLANK(G183),"",INDEX('Physics Comparison Overview'!$B$3:$B$197,MATCH(G183,'Physics Comparison Overview'!$A$3:$A$197,0)))</f>
        <v>7.6</v>
      </c>
      <c r="I183" s="72" t="str">
        <f>IF(ISBLANK(G183),"",INDEX('Physics Comparison Overview'!$C$3:$C$197,MATCH(G183,'Physics Comparison Overview'!$A$3:$A$197,0)))</f>
        <v>practical: investigate the magnetic field pattern for a permanent bar magnet and between two bar magnets</v>
      </c>
      <c r="J183" s="156"/>
    </row>
    <row r="184" spans="1:10" ht="26" x14ac:dyDescent="0.35">
      <c r="A184" s="155" t="s">
        <v>2415</v>
      </c>
      <c r="B184" s="136" t="s">
        <v>2416</v>
      </c>
      <c r="C184" s="136"/>
      <c r="D184" s="70">
        <v>8</v>
      </c>
      <c r="E184" s="70" t="s">
        <v>1089</v>
      </c>
      <c r="F184" s="71" t="s">
        <v>2424</v>
      </c>
      <c r="G184" s="73">
        <v>6.6</v>
      </c>
      <c r="H184" s="70">
        <f>IF(ISBLANK(G184),"",INDEX('Physics Comparison Overview'!$B$3:$B$197,MATCH(G184,'Physics Comparison Overview'!$A$3:$A$197,0)))</f>
        <v>7.6</v>
      </c>
      <c r="I184" s="72" t="str">
        <f>IF(ISBLANK(G184),"",INDEX('Physics Comparison Overview'!$C$3:$C$197,MATCH(G184,'Physics Comparison Overview'!$A$3:$A$197,0)))</f>
        <v>practical: investigate the magnetic field pattern for a permanent bar magnet and between two bar magnets</v>
      </c>
      <c r="J184" s="156"/>
    </row>
    <row r="185" spans="1:10" ht="26" x14ac:dyDescent="0.35">
      <c r="A185" s="155" t="s">
        <v>2415</v>
      </c>
      <c r="B185" s="136" t="s">
        <v>2416</v>
      </c>
      <c r="C185" s="136"/>
      <c r="D185" s="70">
        <v>9</v>
      </c>
      <c r="E185" s="70" t="s">
        <v>1089</v>
      </c>
      <c r="F185" s="71" t="s">
        <v>2425</v>
      </c>
      <c r="G185" s="73"/>
      <c r="H185" s="70" t="str">
        <f>IF(ISBLANK(G185),"",INDEX('Physics Comparison Overview'!$B$3:$B$197,MATCH(G185,'Physics Comparison Overview'!$A$3:$A$197,0)))</f>
        <v/>
      </c>
      <c r="I185" s="71" t="str">
        <f>IF(ISBLANK(G185),"",INDEX('Physics Comparison Overview'!$C$3:$C$197,MATCH(G185,'Physics Comparison Overview'!$A$3:$A$197,0)))</f>
        <v/>
      </c>
      <c r="J185" s="137" t="s">
        <v>1099</v>
      </c>
    </row>
    <row r="186" spans="1:10" ht="26" x14ac:dyDescent="0.35">
      <c r="A186" s="155" t="s">
        <v>2415</v>
      </c>
      <c r="B186" s="136" t="s">
        <v>2416</v>
      </c>
      <c r="C186" s="136"/>
      <c r="D186" s="70">
        <v>10</v>
      </c>
      <c r="E186" s="70" t="s">
        <v>1102</v>
      </c>
      <c r="F186" s="71" t="s">
        <v>2426</v>
      </c>
      <c r="G186" s="70">
        <v>6.12</v>
      </c>
      <c r="H186" s="70">
        <f>IF(ISBLANK(G186),"",INDEX('Physics Comparison Overview'!$B$3:$B$197,MATCH(G186,'Physics Comparison Overview'!$A$3:$A$197,0)))</f>
        <v>7.12</v>
      </c>
      <c r="I186" s="71" t="str">
        <f>IF(ISBLANK(G186),"",INDEX('Physics Comparison Overview'!$C$3:$C$197,MATCH(G186,'Physics Comparison Overview'!$A$3:$A$197,0)))</f>
        <v>understand why a force is exerted on a current-carrying wire in a magnetic field, and how this effect is applied in simple d.c. electric motors and loudspeakers</v>
      </c>
      <c r="J186" s="156"/>
    </row>
    <row r="187" spans="1:10" ht="26" x14ac:dyDescent="0.35">
      <c r="A187" s="155" t="s">
        <v>2415</v>
      </c>
      <c r="B187" s="136" t="s">
        <v>2416</v>
      </c>
      <c r="C187" s="136"/>
      <c r="D187" s="70">
        <v>11</v>
      </c>
      <c r="E187" s="70" t="s">
        <v>1102</v>
      </c>
      <c r="F187" s="71" t="s">
        <v>2427</v>
      </c>
      <c r="G187" s="70">
        <v>6.6</v>
      </c>
      <c r="H187" s="70">
        <f>IF(ISBLANK(G187),"",INDEX('Physics Comparison Overview'!$B$3:$B$197,MATCH(G187,'Physics Comparison Overview'!$A$3:$A$197,0)))</f>
        <v>7.6</v>
      </c>
      <c r="I187" s="71" t="str">
        <f>IF(ISBLANK(G187),"",INDEX('Physics Comparison Overview'!$C$3:$C$197,MATCH(G187,'Physics Comparison Overview'!$A$3:$A$197,0)))</f>
        <v>practical: investigate the magnetic field pattern for a permanent bar magnet and between two bar magnets</v>
      </c>
      <c r="J187" s="156"/>
    </row>
    <row r="188" spans="1:10" ht="26" x14ac:dyDescent="0.35">
      <c r="A188" s="155" t="s">
        <v>2415</v>
      </c>
      <c r="B188" s="339" t="s">
        <v>2428</v>
      </c>
      <c r="C188" s="136" t="s">
        <v>2429</v>
      </c>
      <c r="D188" s="70">
        <v>1</v>
      </c>
      <c r="E188" s="70" t="s">
        <v>1089</v>
      </c>
      <c r="F188" s="71" t="s">
        <v>2430</v>
      </c>
      <c r="G188" s="74" t="s">
        <v>867</v>
      </c>
      <c r="H188" s="75" t="str">
        <f>IF(ISBLANK(G188),"",INDEX('Physics Comparison Overview'!$B$3:$B$197,MATCH(G188,'Physics Comparison Overview'!$A$3:$A$197,0)))</f>
        <v>2.24P</v>
      </c>
      <c r="I188" s="76" t="str">
        <f>IF(ISBLANK(G188),"",INDEX('Physics Comparison Overview'!$C$3:$C$197,MATCH(G188,'Physics Comparison Overview'!$A$3:$A$197,0)))</f>
        <v>explain how positive and negative electrostatic charges are produced on materials by the loss and gain of electrons</v>
      </c>
      <c r="J188" s="156"/>
    </row>
    <row r="189" spans="1:10" ht="26" x14ac:dyDescent="0.35">
      <c r="A189" s="155" t="s">
        <v>2415</v>
      </c>
      <c r="B189" s="339" t="s">
        <v>2428</v>
      </c>
      <c r="C189" s="136" t="s">
        <v>2429</v>
      </c>
      <c r="D189" s="70">
        <v>2</v>
      </c>
      <c r="E189" s="70" t="s">
        <v>1089</v>
      </c>
      <c r="F189" s="71" t="s">
        <v>2431</v>
      </c>
      <c r="G189" s="74" t="s">
        <v>869</v>
      </c>
      <c r="H189" s="75" t="str">
        <f>IF(ISBLANK(G189),"",INDEX('Physics Comparison Overview'!$B$3:$B$197,MATCH(G189,'Physics Comparison Overview'!$A$3:$A$197,0)))</f>
        <v>2.25P</v>
      </c>
      <c r="I189" s="76" t="str">
        <f>IF(ISBLANK(G189),"",INDEX('Physics Comparison Overview'!$C$3:$C$197,MATCH(G189,'Physics Comparison Overview'!$A$3:$A$197,0)))</f>
        <v>know that there are forces of attraction between unlike charges and forces of repulsion between like charges</v>
      </c>
      <c r="J189" s="156"/>
    </row>
    <row r="190" spans="1:10" ht="26" x14ac:dyDescent="0.35">
      <c r="A190" s="155" t="s">
        <v>2415</v>
      </c>
      <c r="B190" s="339" t="s">
        <v>2428</v>
      </c>
      <c r="C190" s="136" t="s">
        <v>2429</v>
      </c>
      <c r="D190" s="70">
        <v>3</v>
      </c>
      <c r="E190" s="70" t="s">
        <v>1089</v>
      </c>
      <c r="F190" s="71" t="s">
        <v>2432</v>
      </c>
      <c r="G190" s="74" t="s">
        <v>865</v>
      </c>
      <c r="H190" s="75" t="str">
        <f>IF(ISBLANK(G190),"",INDEX('Physics Comparison Overview'!$B$3:$B$197,MATCH(G190,'Physics Comparison Overview'!$A$3:$A$197,0)))</f>
        <v>2.23P</v>
      </c>
      <c r="I190" s="77" t="str">
        <f>IF(ISBLANK(G190),"",INDEX('Physics Comparison Overview'!$C$3:$C$197,MATCH(G190,'Physics Comparison Overview'!$A$3:$A$197,0)))</f>
        <v>practical: investigate how insulating materials can be charged by friction</v>
      </c>
      <c r="J190" s="156"/>
    </row>
    <row r="191" spans="1:10" ht="26" x14ac:dyDescent="0.35">
      <c r="A191" s="155" t="s">
        <v>2415</v>
      </c>
      <c r="B191" s="339" t="s">
        <v>2428</v>
      </c>
      <c r="C191" s="136" t="s">
        <v>2429</v>
      </c>
      <c r="D191" s="70">
        <v>4</v>
      </c>
      <c r="E191" s="70" t="s">
        <v>1089</v>
      </c>
      <c r="F191" s="71" t="s">
        <v>2433</v>
      </c>
      <c r="G191" s="74" t="s">
        <v>867</v>
      </c>
      <c r="H191" s="75" t="str">
        <f>IF(ISBLANK(G191),"",INDEX('Physics Comparison Overview'!$B$3:$B$197,MATCH(G191,'Physics Comparison Overview'!$A$3:$A$197,0)))</f>
        <v>2.24P</v>
      </c>
      <c r="I191" s="76" t="str">
        <f>IF(ISBLANK(G191),"",INDEX('Physics Comparison Overview'!$C$3:$C$197,MATCH(G191,'Physics Comparison Overview'!$A$3:$A$197,0)))</f>
        <v>explain how positive and negative electrostatic charges are produced on materials by the loss and gain of electrons</v>
      </c>
      <c r="J191" s="156"/>
    </row>
    <row r="192" spans="1:10" ht="13" x14ac:dyDescent="0.35">
      <c r="A192" s="155" t="s">
        <v>2415</v>
      </c>
      <c r="B192" s="339" t="s">
        <v>2428</v>
      </c>
      <c r="C192" s="136" t="s">
        <v>2429</v>
      </c>
      <c r="D192" s="70">
        <v>5</v>
      </c>
      <c r="E192" s="70" t="s">
        <v>1089</v>
      </c>
      <c r="F192" s="71" t="s">
        <v>2434</v>
      </c>
      <c r="G192" s="73"/>
      <c r="H192" s="70" t="str">
        <f>IF(ISBLANK(G192),"",INDEX('Physics Comparison Overview'!$B$3:$B$197,MATCH(G192,'Physics Comparison Overview'!$A$3:$A$197,0)))</f>
        <v/>
      </c>
      <c r="I192" s="71" t="str">
        <f>IF(ISBLANK(G192),"",INDEX('Physics Comparison Overview'!$C$3:$C$197,MATCH(G192,'Physics Comparison Overview'!$A$3:$A$197,0)))</f>
        <v/>
      </c>
      <c r="J192" s="137" t="s">
        <v>1099</v>
      </c>
    </row>
    <row r="193" spans="1:10" ht="26" x14ac:dyDescent="0.35">
      <c r="A193" s="155" t="s">
        <v>2415</v>
      </c>
      <c r="B193" s="339" t="s">
        <v>2428</v>
      </c>
      <c r="C193" s="136" t="s">
        <v>2429</v>
      </c>
      <c r="D193" s="70">
        <v>6</v>
      </c>
      <c r="E193" s="70" t="s">
        <v>1089</v>
      </c>
      <c r="F193" s="71" t="s">
        <v>2435</v>
      </c>
      <c r="G193" s="73"/>
      <c r="H193" s="70" t="str">
        <f>IF(ISBLANK(G193),"",INDEX('Physics Comparison Overview'!$B$3:$B$197,MATCH(G193,'Physics Comparison Overview'!$A$3:$A$197,0)))</f>
        <v/>
      </c>
      <c r="I193" s="71" t="str">
        <f>IF(ISBLANK(G193),"",INDEX('Physics Comparison Overview'!$C$3:$C$197,MATCH(G193,'Physics Comparison Overview'!$A$3:$A$197,0)))</f>
        <v/>
      </c>
      <c r="J193" s="137" t="s">
        <v>1099</v>
      </c>
    </row>
    <row r="194" spans="1:10" ht="26" x14ac:dyDescent="0.35">
      <c r="A194" s="155" t="s">
        <v>2415</v>
      </c>
      <c r="B194" s="339" t="s">
        <v>2428</v>
      </c>
      <c r="C194" s="136" t="s">
        <v>2429</v>
      </c>
      <c r="D194" s="70">
        <v>7</v>
      </c>
      <c r="E194" s="70" t="s">
        <v>1102</v>
      </c>
      <c r="F194" s="71" t="s">
        <v>2436</v>
      </c>
      <c r="G194" s="70">
        <v>2.1</v>
      </c>
      <c r="H194" s="70">
        <f>IF(ISBLANK(G194),"",INDEX('Physics Comparison Overview'!$B$3:$B$197,MATCH(G194,'Physics Comparison Overview'!$A$3:$A$197,0)))</f>
        <v>2.1</v>
      </c>
      <c r="I194" s="71" t="str">
        <f>IF(ISBLANK(G194),"",INDEX('Physics Comparison Overview'!$C$3:$C$197,MATCH(G194,'Physics Comparison Overview'!$A$3:$A$197,0)))</f>
        <v>use the following units: ampere (A), coulomb (C), joule (J), ohm (Ω), second (s), volt (V) and watt (W)</v>
      </c>
      <c r="J194" s="156"/>
    </row>
    <row r="195" spans="1:10" ht="13" x14ac:dyDescent="0.35">
      <c r="A195" s="155" t="s">
        <v>2415</v>
      </c>
      <c r="B195" s="339" t="s">
        <v>2428</v>
      </c>
      <c r="C195" s="136" t="s">
        <v>2429</v>
      </c>
      <c r="D195" s="70">
        <v>8</v>
      </c>
      <c r="E195" s="70" t="s">
        <v>1102</v>
      </c>
      <c r="F195" s="71" t="s">
        <v>2437</v>
      </c>
      <c r="G195" s="73"/>
      <c r="H195" s="70" t="str">
        <f>IF(ISBLANK(G195),"",INDEX('Physics Comparison Overview'!$B$3:$B$197,MATCH(G195,'Physics Comparison Overview'!$A$3:$A$197,0)))</f>
        <v/>
      </c>
      <c r="I195" s="71" t="str">
        <f>IF(ISBLANK(G195),"",INDEX('Physics Comparison Overview'!$C$3:$C$197,MATCH(G195,'Physics Comparison Overview'!$A$3:$A$197,0)))</f>
        <v/>
      </c>
      <c r="J195" s="137" t="s">
        <v>1099</v>
      </c>
    </row>
    <row r="196" spans="1:10" ht="26" x14ac:dyDescent="0.35">
      <c r="A196" s="155" t="s">
        <v>2415</v>
      </c>
      <c r="B196" s="339" t="s">
        <v>2428</v>
      </c>
      <c r="C196" s="136" t="s">
        <v>2429</v>
      </c>
      <c r="D196" s="70">
        <v>9</v>
      </c>
      <c r="E196" s="70" t="s">
        <v>1102</v>
      </c>
      <c r="F196" s="71" t="s">
        <v>2438</v>
      </c>
      <c r="G196" s="73"/>
      <c r="H196" s="70" t="str">
        <f>IF(ISBLANK(G196),"",INDEX('Physics Comparison Overview'!$B$3:$B$197,MATCH(G196,'Physics Comparison Overview'!$A$3:$A$197,0)))</f>
        <v/>
      </c>
      <c r="I196" s="71" t="str">
        <f>IF(ISBLANK(G196),"",INDEX('Physics Comparison Overview'!$C$3:$C$197,MATCH(G196,'Physics Comparison Overview'!$A$3:$A$197,0)))</f>
        <v/>
      </c>
      <c r="J196" s="137" t="s">
        <v>1099</v>
      </c>
    </row>
    <row r="197" spans="1:10" ht="39" x14ac:dyDescent="0.35">
      <c r="A197" s="155" t="s">
        <v>2415</v>
      </c>
      <c r="B197" s="339" t="s">
        <v>2428</v>
      </c>
      <c r="C197" s="136" t="s">
        <v>2429</v>
      </c>
      <c r="D197" s="70">
        <v>10</v>
      </c>
      <c r="E197" s="70" t="s">
        <v>1102</v>
      </c>
      <c r="F197" s="71" t="s">
        <v>2439</v>
      </c>
      <c r="G197" s="73"/>
      <c r="H197" s="70" t="str">
        <f>IF(ISBLANK(G197),"",INDEX('Physics Comparison Overview'!$B$3:$B$197,MATCH(G197,'Physics Comparison Overview'!$A$3:$A$197,0)))</f>
        <v/>
      </c>
      <c r="I197" s="71" t="str">
        <f>IF(ISBLANK(G197),"",INDEX('Physics Comparison Overview'!$C$3:$C$197,MATCH(G197,'Physics Comparison Overview'!$A$3:$A$197,0)))</f>
        <v/>
      </c>
      <c r="J197" s="137" t="s">
        <v>1099</v>
      </c>
    </row>
    <row r="198" spans="1:10" ht="13" x14ac:dyDescent="0.35">
      <c r="A198" s="155" t="s">
        <v>2415</v>
      </c>
      <c r="B198" s="339" t="s">
        <v>2428</v>
      </c>
      <c r="C198" s="136" t="s">
        <v>2440</v>
      </c>
      <c r="D198" s="70">
        <v>1</v>
      </c>
      <c r="E198" s="70" t="s">
        <v>1089</v>
      </c>
      <c r="F198" s="71" t="s">
        <v>2441</v>
      </c>
      <c r="G198" s="70">
        <v>2.14</v>
      </c>
      <c r="H198" s="70">
        <f>IF(ISBLANK(G198),"",INDEX('Physics Comparison Overview'!$B$3:$B$197,MATCH(G198,'Physics Comparison Overview'!$A$3:$A$197,0)))</f>
        <v>2.14</v>
      </c>
      <c r="I198" s="71" t="str">
        <f>IF(ISBLANK(G198),"",INDEX('Physics Comparison Overview'!$C$3:$C$197,MATCH(G198,'Physics Comparison Overview'!$A$3:$A$197,0)))</f>
        <v>know that current is the rate of flow of charge</v>
      </c>
      <c r="J198" s="156"/>
    </row>
    <row r="199" spans="1:10" ht="13" x14ac:dyDescent="0.35">
      <c r="A199" s="155" t="s">
        <v>2415</v>
      </c>
      <c r="B199" s="339" t="s">
        <v>2428</v>
      </c>
      <c r="C199" s="136" t="s">
        <v>2440</v>
      </c>
      <c r="D199" s="70">
        <v>2</v>
      </c>
      <c r="E199" s="70" t="s">
        <v>1089</v>
      </c>
      <c r="F199" s="71" t="s">
        <v>2442</v>
      </c>
      <c r="G199" s="73"/>
      <c r="H199" s="70" t="str">
        <f>IF(ISBLANK(G199),"",INDEX('Physics Comparison Overview'!$B$3:$B$197,MATCH(G199,'Physics Comparison Overview'!$A$3:$A$197,0)))</f>
        <v/>
      </c>
      <c r="I199" s="71" t="str">
        <f>IF(ISBLANK(G199),"",INDEX('Physics Comparison Overview'!$C$3:$C$197,MATCH(G199,'Physics Comparison Overview'!$A$3:$A$197,0)))</f>
        <v/>
      </c>
      <c r="J199" s="137" t="s">
        <v>1099</v>
      </c>
    </row>
    <row r="200" spans="1:10" ht="26" x14ac:dyDescent="0.35">
      <c r="A200" s="155" t="s">
        <v>2415</v>
      </c>
      <c r="B200" s="339" t="s">
        <v>2428</v>
      </c>
      <c r="C200" s="136" t="s">
        <v>2440</v>
      </c>
      <c r="D200" s="70">
        <v>3</v>
      </c>
      <c r="E200" s="70" t="s">
        <v>1089</v>
      </c>
      <c r="F200" s="71" t="s">
        <v>2443</v>
      </c>
      <c r="G200" s="70">
        <v>2.16</v>
      </c>
      <c r="H200" s="70">
        <f>IF(ISBLANK(G200),"",INDEX('Physics Comparison Overview'!$B$3:$B$197,MATCH(G200,'Physics Comparison Overview'!$A$3:$A$197,0)))</f>
        <v>2.16</v>
      </c>
      <c r="I200" s="71" t="str">
        <f>IF(ISBLANK(G200),"",INDEX('Physics Comparison Overview'!$C$3:$C$197,MATCH(G200,'Physics Comparison Overview'!$A$3:$A$197,0)))</f>
        <v>know that electric current in solid metallic conductors is a flow of negatively charged electrons</v>
      </c>
      <c r="J200" s="156"/>
    </row>
    <row r="201" spans="1:10" ht="26" x14ac:dyDescent="0.35">
      <c r="A201" s="155" t="s">
        <v>2415</v>
      </c>
      <c r="B201" s="339" t="s">
        <v>2428</v>
      </c>
      <c r="C201" s="136" t="s">
        <v>2440</v>
      </c>
      <c r="D201" s="70">
        <v>4</v>
      </c>
      <c r="E201" s="70" t="s">
        <v>1089</v>
      </c>
      <c r="F201" s="71" t="s">
        <v>2444</v>
      </c>
      <c r="G201" s="70">
        <v>2.6</v>
      </c>
      <c r="H201" s="70">
        <f>IF(ISBLANK(G201),"",INDEX('Physics Comparison Overview'!$B$3:$B$197,MATCH(G201,'Physics Comparison Overview'!$A$3:$A$197,0)))</f>
        <v>2.6</v>
      </c>
      <c r="I201" s="71" t="str">
        <f>IF(ISBLANK(G201),"",INDEX('Physics Comparison Overview'!$C$3:$C$197,MATCH(G201,'Physics Comparison Overview'!$A$3:$A$197,0)))</f>
        <v>know the difference between mains electricity being alternating current (a.c.) and direct current (d.c.) being supplied by a cell or battery</v>
      </c>
      <c r="J201" s="156"/>
    </row>
    <row r="202" spans="1:10" ht="26" x14ac:dyDescent="0.35">
      <c r="A202" s="155" t="s">
        <v>2415</v>
      </c>
      <c r="B202" s="339" t="s">
        <v>2428</v>
      </c>
      <c r="C202" s="136" t="s">
        <v>2440</v>
      </c>
      <c r="D202" s="70">
        <v>5</v>
      </c>
      <c r="E202" s="70" t="s">
        <v>1102</v>
      </c>
      <c r="F202" s="71" t="s">
        <v>2445</v>
      </c>
      <c r="G202" s="70">
        <v>2.15</v>
      </c>
      <c r="H202" s="70">
        <f>IF(ISBLANK(G202),"",INDEX('Physics Comparison Overview'!$B$3:$B$197,MATCH(G202,'Physics Comparison Overview'!$A$3:$A$197,0)))</f>
        <v>2.15</v>
      </c>
      <c r="I202" s="71" t="str">
        <f>IF(ISBLANK(G202),"",INDEX('Physics Comparison Overview'!$C$3:$C$197,MATCH(G202,'Physics Comparison Overview'!$A$3:$A$197,0)))</f>
        <v>know and use the relationship between charge, current and time: charge = current × time; Q = I × t</v>
      </c>
      <c r="J202" s="156"/>
    </row>
    <row r="203" spans="1:10" ht="26" x14ac:dyDescent="0.35">
      <c r="A203" s="155" t="s">
        <v>2415</v>
      </c>
      <c r="B203" s="339" t="s">
        <v>2428</v>
      </c>
      <c r="C203" s="136" t="s">
        <v>2440</v>
      </c>
      <c r="D203" s="70">
        <v>6</v>
      </c>
      <c r="E203" s="70" t="s">
        <v>1102</v>
      </c>
      <c r="F203" s="71" t="s">
        <v>2446</v>
      </c>
      <c r="G203" s="73"/>
      <c r="H203" s="70" t="str">
        <f>IF(ISBLANK(G203),"",INDEX('Physics Comparison Overview'!$B$3:$B$197,MATCH(G203,'Physics Comparison Overview'!$A$3:$A$197,0)))</f>
        <v/>
      </c>
      <c r="I203" s="71" t="str">
        <f>IF(ISBLANK(G203),"",INDEX('Physics Comparison Overview'!$C$3:$C$197,MATCH(G203,'Physics Comparison Overview'!$A$3:$A$197,0)))</f>
        <v/>
      </c>
      <c r="J203" s="137" t="s">
        <v>1099</v>
      </c>
    </row>
    <row r="204" spans="1:10" ht="26" x14ac:dyDescent="0.35">
      <c r="A204" s="155" t="s">
        <v>2415</v>
      </c>
      <c r="B204" s="339" t="s">
        <v>2428</v>
      </c>
      <c r="C204" s="136" t="s">
        <v>2447</v>
      </c>
      <c r="D204" s="70">
        <v>1</v>
      </c>
      <c r="E204" s="70" t="s">
        <v>1089</v>
      </c>
      <c r="F204" s="71" t="s">
        <v>2448</v>
      </c>
      <c r="G204" s="73"/>
      <c r="H204" s="70" t="str">
        <f>IF(ISBLANK(G204),"",INDEX('Physics Comparison Overview'!$B$3:$B$197,MATCH(G204,'Physics Comparison Overview'!$A$3:$A$197,0)))</f>
        <v/>
      </c>
      <c r="I204" s="71" t="str">
        <f>IF(ISBLANK(G204),"",INDEX('Physics Comparison Overview'!$C$3:$C$197,MATCH(G204,'Physics Comparison Overview'!$A$3:$A$197,0)))</f>
        <v/>
      </c>
      <c r="J204" s="137" t="s">
        <v>1099</v>
      </c>
    </row>
    <row r="205" spans="1:10" ht="26" x14ac:dyDescent="0.35">
      <c r="A205" s="155" t="s">
        <v>2415</v>
      </c>
      <c r="B205" s="339" t="s">
        <v>2428</v>
      </c>
      <c r="C205" s="136" t="s">
        <v>2447</v>
      </c>
      <c r="D205" s="70">
        <v>2</v>
      </c>
      <c r="E205" s="70" t="s">
        <v>1089</v>
      </c>
      <c r="F205" s="71" t="s">
        <v>2449</v>
      </c>
      <c r="G205" s="73"/>
      <c r="H205" s="70" t="str">
        <f>IF(ISBLANK(G205),"",INDEX('Physics Comparison Overview'!$B$3:$B$197,MATCH(G205,'Physics Comparison Overview'!$A$3:$A$197,0)))</f>
        <v/>
      </c>
      <c r="I205" s="71" t="str">
        <f>IF(ISBLANK(G205),"",INDEX('Physics Comparison Overview'!$C$3:$C$197,MATCH(G205,'Physics Comparison Overview'!$A$3:$A$197,0)))</f>
        <v/>
      </c>
      <c r="J205" s="137" t="s">
        <v>1099</v>
      </c>
    </row>
    <row r="206" spans="1:10" ht="26" x14ac:dyDescent="0.35">
      <c r="A206" s="155" t="s">
        <v>2415</v>
      </c>
      <c r="B206" s="339" t="s">
        <v>2428</v>
      </c>
      <c r="C206" s="136" t="s">
        <v>2447</v>
      </c>
      <c r="D206" s="70">
        <v>3</v>
      </c>
      <c r="E206" s="70" t="s">
        <v>1089</v>
      </c>
      <c r="F206" s="71" t="s">
        <v>2450</v>
      </c>
      <c r="G206" s="73"/>
      <c r="H206" s="70" t="str">
        <f>IF(ISBLANK(G206),"",INDEX('Physics Comparison Overview'!$B$3:$B$197,MATCH(G206,'Physics Comparison Overview'!$A$3:$A$197,0)))</f>
        <v/>
      </c>
      <c r="I206" s="71" t="str">
        <f>IF(ISBLANK(G206),"",INDEX('Physics Comparison Overview'!$C$3:$C$197,MATCH(G206,'Physics Comparison Overview'!$A$3:$A$197,0)))</f>
        <v/>
      </c>
      <c r="J206" s="137" t="s">
        <v>1099</v>
      </c>
    </row>
    <row r="207" spans="1:10" ht="26" x14ac:dyDescent="0.35">
      <c r="A207" s="155" t="s">
        <v>2415</v>
      </c>
      <c r="B207" s="339" t="s">
        <v>2428</v>
      </c>
      <c r="C207" s="136" t="s">
        <v>2447</v>
      </c>
      <c r="D207" s="70">
        <v>4</v>
      </c>
      <c r="E207" s="70" t="s">
        <v>1089</v>
      </c>
      <c r="F207" s="71" t="s">
        <v>2451</v>
      </c>
      <c r="G207" s="70">
        <v>2.1</v>
      </c>
      <c r="H207" s="70">
        <f>IF(ISBLANK(G207),"",INDEX('Physics Comparison Overview'!$B$3:$B$197,MATCH(G207,'Physics Comparison Overview'!$A$3:$A$197,0)))</f>
        <v>2.1</v>
      </c>
      <c r="I207" s="71" t="str">
        <f>IF(ISBLANK(G207),"",INDEX('Physics Comparison Overview'!$C$3:$C$197,MATCH(G207,'Physics Comparison Overview'!$A$3:$A$197,0)))</f>
        <v>use the following units: ampere (A), coulomb (C), joule (J), ohm (Ω), second (s), volt (V) and watt (W)</v>
      </c>
      <c r="J207" s="156"/>
    </row>
    <row r="208" spans="1:10" ht="26" x14ac:dyDescent="0.35">
      <c r="A208" s="155" t="s">
        <v>2415</v>
      </c>
      <c r="B208" s="339" t="s">
        <v>2428</v>
      </c>
      <c r="C208" s="136" t="s">
        <v>2447</v>
      </c>
      <c r="D208" s="70">
        <v>5</v>
      </c>
      <c r="E208" s="70" t="s">
        <v>1089</v>
      </c>
      <c r="F208" s="71" t="s">
        <v>2452</v>
      </c>
      <c r="G208" s="73"/>
      <c r="H208" s="70" t="str">
        <f>IF(ISBLANK(G208),"",INDEX('Physics Comparison Overview'!$B$3:$B$197,MATCH(G208,'Physics Comparison Overview'!$A$3:$A$197,0)))</f>
        <v/>
      </c>
      <c r="I208" s="71" t="str">
        <f>IF(ISBLANK(G208),"",INDEX('Physics Comparison Overview'!$C$3:$C$197,MATCH(G208,'Physics Comparison Overview'!$A$3:$A$197,0)))</f>
        <v/>
      </c>
      <c r="J208" s="137" t="s">
        <v>1099</v>
      </c>
    </row>
    <row r="209" spans="1:10" ht="26" x14ac:dyDescent="0.35">
      <c r="A209" s="155" t="s">
        <v>2415</v>
      </c>
      <c r="B209" s="339" t="s">
        <v>2428</v>
      </c>
      <c r="C209" s="136" t="s">
        <v>2447</v>
      </c>
      <c r="D209" s="70">
        <v>6</v>
      </c>
      <c r="E209" s="70" t="s">
        <v>1102</v>
      </c>
      <c r="F209" s="71" t="s">
        <v>2453</v>
      </c>
      <c r="G209" s="70">
        <v>2.21</v>
      </c>
      <c r="H209" s="70">
        <f>IF(ISBLANK(G209),"",INDEX('Physics Comparison Overview'!$B$3:$B$197,MATCH(G209,'Physics Comparison Overview'!$A$3:$A$197,0)))</f>
        <v>2.21</v>
      </c>
      <c r="I209" s="71" t="str">
        <f>IF(ISBLANK(G209),"",INDEX('Physics Comparison Overview'!$C$3:$C$197,MATCH(G209,'Physics Comparison Overview'!$A$3:$A$197,0)))</f>
        <v>know and use the relationship between energy transferred, charge and voltage: energy transferred = charge × voltage; E = Q × V</v>
      </c>
      <c r="J209" s="156"/>
    </row>
    <row r="210" spans="1:10" ht="26" x14ac:dyDescent="0.35">
      <c r="A210" s="155" t="s">
        <v>2415</v>
      </c>
      <c r="B210" s="339" t="s">
        <v>2428</v>
      </c>
      <c r="C210" s="136" t="s">
        <v>2447</v>
      </c>
      <c r="D210" s="70">
        <v>7</v>
      </c>
      <c r="E210" s="70" t="s">
        <v>1102</v>
      </c>
      <c r="F210" s="71" t="s">
        <v>2454</v>
      </c>
      <c r="G210" s="70">
        <v>2.21</v>
      </c>
      <c r="H210" s="70">
        <f>IF(ISBLANK(G210),"",INDEX('Physics Comparison Overview'!$B$3:$B$197,MATCH(G210,'Physics Comparison Overview'!$A$3:$A$197,0)))</f>
        <v>2.21</v>
      </c>
      <c r="I210" s="71" t="str">
        <f>IF(ISBLANK(G210),"",INDEX('Physics Comparison Overview'!$C$3:$C$197,MATCH(G210,'Physics Comparison Overview'!$A$3:$A$197,0)))</f>
        <v>know and use the relationship between energy transferred, charge and voltage: energy transferred = charge × voltage; E = Q × V</v>
      </c>
      <c r="J210" s="156"/>
    </row>
    <row r="211" spans="1:10" ht="26" x14ac:dyDescent="0.35">
      <c r="A211" s="155" t="s">
        <v>2415</v>
      </c>
      <c r="B211" s="339" t="s">
        <v>2428</v>
      </c>
      <c r="C211" s="136" t="s">
        <v>2455</v>
      </c>
      <c r="D211" s="70">
        <v>1</v>
      </c>
      <c r="E211" s="70" t="s">
        <v>1089</v>
      </c>
      <c r="F211" s="71" t="s">
        <v>2456</v>
      </c>
      <c r="G211" s="70">
        <v>2.13</v>
      </c>
      <c r="H211" s="70">
        <f>IF(ISBLANK(G211),"",INDEX('Physics Comparison Overview'!$B$3:$B$197,MATCH(G211,'Physics Comparison Overview'!$A$3:$A$197,0)))</f>
        <v>2.13</v>
      </c>
      <c r="I211" s="71" t="str">
        <f>IF(ISBLANK(G211),"",INDEX('Physics Comparison Overview'!$C$3:$C$197,MATCH(G211,'Physics Comparison Overview'!$A$3:$A$197,0)))</f>
        <v>know and use the relationship between voltage, current and resistance: voltage = current × resistance; V = I × R</v>
      </c>
      <c r="J211" s="156"/>
    </row>
    <row r="212" spans="1:10" ht="26" x14ac:dyDescent="0.35">
      <c r="A212" s="155" t="s">
        <v>2415</v>
      </c>
      <c r="B212" s="339" t="s">
        <v>2428</v>
      </c>
      <c r="C212" s="136" t="s">
        <v>2455</v>
      </c>
      <c r="D212" s="70">
        <v>2</v>
      </c>
      <c r="E212" s="70" t="s">
        <v>1089</v>
      </c>
      <c r="F212" s="71" t="s">
        <v>2457</v>
      </c>
      <c r="G212" s="73"/>
      <c r="H212" s="70" t="str">
        <f>IF(ISBLANK(G212),"",INDEX('Physics Comparison Overview'!$B$3:$B$197,MATCH(G212,'Physics Comparison Overview'!$A$3:$A$197,0)))</f>
        <v/>
      </c>
      <c r="I212" s="71" t="str">
        <f>IF(ISBLANK(G212),"",INDEX('Physics Comparison Overview'!$C$3:$C$197,MATCH(G212,'Physics Comparison Overview'!$A$3:$A$197,0)))</f>
        <v/>
      </c>
      <c r="J212" s="137" t="s">
        <v>1099</v>
      </c>
    </row>
    <row r="213" spans="1:10" ht="26" x14ac:dyDescent="0.35">
      <c r="A213" s="155" t="s">
        <v>2415</v>
      </c>
      <c r="B213" s="339" t="s">
        <v>2428</v>
      </c>
      <c r="C213" s="136" t="s">
        <v>2455</v>
      </c>
      <c r="D213" s="70">
        <v>3</v>
      </c>
      <c r="E213" s="70" t="s">
        <v>1089</v>
      </c>
      <c r="F213" s="71" t="s">
        <v>2458</v>
      </c>
      <c r="G213" s="73"/>
      <c r="H213" s="70" t="str">
        <f>IF(ISBLANK(G213),"",INDEX('Physics Comparison Overview'!$B$3:$B$197,MATCH(G213,'Physics Comparison Overview'!$A$3:$A$197,0)))</f>
        <v/>
      </c>
      <c r="I213" s="71" t="str">
        <f>IF(ISBLANK(G213),"",INDEX('Physics Comparison Overview'!$C$3:$C$197,MATCH(G213,'Physics Comparison Overview'!$A$3:$A$197,0)))</f>
        <v/>
      </c>
      <c r="J213" s="137" t="s">
        <v>1099</v>
      </c>
    </row>
    <row r="214" spans="1:10" ht="26" x14ac:dyDescent="0.35">
      <c r="A214" s="155" t="s">
        <v>2415</v>
      </c>
      <c r="B214" s="339" t="s">
        <v>2428</v>
      </c>
      <c r="C214" s="136" t="s">
        <v>2455</v>
      </c>
      <c r="D214" s="70">
        <v>4</v>
      </c>
      <c r="E214" s="70" t="s">
        <v>1102</v>
      </c>
      <c r="F214" s="71" t="s">
        <v>2459</v>
      </c>
      <c r="G214" s="70">
        <v>2.9</v>
      </c>
      <c r="H214" s="70">
        <f>IF(ISBLANK(G214),"",INDEX('Physics Comparison Overview'!$B$3:$B$197,MATCH(G214,'Physics Comparison Overview'!$A$3:$A$197,0)))</f>
        <v>2.9</v>
      </c>
      <c r="I214" s="71" t="str">
        <f>IF(ISBLANK(G214),"",INDEX('Physics Comparison Overview'!$C$3:$C$197,MATCH(G214,'Physics Comparison Overview'!$A$3:$A$197,0)))</f>
        <v>describe how current varies with voltage in wires, resistors, metal filament lamps and diodes, and how to investigate this experimentally</v>
      </c>
      <c r="J214" s="156"/>
    </row>
    <row r="215" spans="1:10" ht="26" x14ac:dyDescent="0.35">
      <c r="A215" s="155" t="s">
        <v>2415</v>
      </c>
      <c r="B215" s="339" t="s">
        <v>2428</v>
      </c>
      <c r="C215" s="136" t="s">
        <v>2455</v>
      </c>
      <c r="D215" s="70">
        <v>5</v>
      </c>
      <c r="E215" s="70" t="s">
        <v>1102</v>
      </c>
      <c r="F215" s="71" t="s">
        <v>2460</v>
      </c>
      <c r="G215" s="73"/>
      <c r="H215" s="70" t="str">
        <f>IF(ISBLANK(G215),"",INDEX('Physics Comparison Overview'!$B$3:$B$197,MATCH(G215,'Physics Comparison Overview'!$A$3:$A$197,0)))</f>
        <v/>
      </c>
      <c r="I215" s="71" t="str">
        <f>IF(ISBLANK(G215),"",INDEX('Physics Comparison Overview'!$C$3:$C$197,MATCH(G215,'Physics Comparison Overview'!$A$3:$A$197,0)))</f>
        <v/>
      </c>
      <c r="J215" s="137" t="s">
        <v>1099</v>
      </c>
    </row>
    <row r="216" spans="1:10" ht="39" x14ac:dyDescent="0.35">
      <c r="A216" s="155" t="s">
        <v>2415</v>
      </c>
      <c r="B216" s="339" t="s">
        <v>2428</v>
      </c>
      <c r="C216" s="136" t="s">
        <v>2461</v>
      </c>
      <c r="D216" s="70">
        <v>1</v>
      </c>
      <c r="E216" s="70" t="s">
        <v>1089</v>
      </c>
      <c r="F216" s="71" t="s">
        <v>2462</v>
      </c>
      <c r="G216" s="70">
        <v>4.2</v>
      </c>
      <c r="H216" s="70">
        <f>IF(ISBLANK(G216),"",INDEX('Physics Comparison Overview'!$B$3:$B$197,MATCH(G216,'Physics Comparison Overview'!$A$3:$A$197,0)))</f>
        <v>3.2</v>
      </c>
      <c r="I216" s="71" t="str">
        <f>IF(ISBLANK(G216),"",INDEX('Physics Comparison Overview'!$C$3:$C$197,MATCH(G216,'Physics Comparison Overview'!$A$3:$A$197,0)))</f>
        <v>describe energy transfers involving energy stores: • energy stores: chemical, kinetic, gravitational, elastic, thermal, magnetic, electrostatic, nuclear • energy transfers: mechanically, electrically, by heating, by radiation (light and sound)</v>
      </c>
      <c r="J216" s="156"/>
    </row>
    <row r="217" spans="1:10" ht="26" x14ac:dyDescent="0.35">
      <c r="A217" s="155" t="s">
        <v>2415</v>
      </c>
      <c r="B217" s="339" t="s">
        <v>2428</v>
      </c>
      <c r="C217" s="136" t="s">
        <v>2461</v>
      </c>
      <c r="D217" s="70">
        <v>2</v>
      </c>
      <c r="E217" s="70" t="s">
        <v>1089</v>
      </c>
      <c r="F217" s="71" t="s">
        <v>2463</v>
      </c>
      <c r="G217" s="70">
        <v>2.4</v>
      </c>
      <c r="H217" s="70">
        <f>IF(ISBLANK(G217),"",INDEX('Physics Comparison Overview'!$B$3:$B$197,MATCH(G217,'Physics Comparison Overview'!$A$3:$A$197,0)))</f>
        <v>2.4</v>
      </c>
      <c r="I217" s="71" t="str">
        <f>IF(ISBLANK(G217),"",INDEX('Physics Comparison Overview'!$C$3:$C$197,MATCH(G217,'Physics Comparison Overview'!$A$3:$A$197,0)))</f>
        <v>know and use the relationship between power, current and voltage: power = current × voltage; P = I × V and apply the relationship to the selection of appropriate fuses</v>
      </c>
      <c r="J217" s="156"/>
    </row>
    <row r="218" spans="1:10" ht="26" x14ac:dyDescent="0.35">
      <c r="A218" s="155" t="s">
        <v>2415</v>
      </c>
      <c r="B218" s="339" t="s">
        <v>2428</v>
      </c>
      <c r="C218" s="136" t="s">
        <v>2461</v>
      </c>
      <c r="D218" s="70">
        <v>3</v>
      </c>
      <c r="E218" s="70" t="s">
        <v>1089</v>
      </c>
      <c r="F218" s="71" t="s">
        <v>2464</v>
      </c>
      <c r="G218" s="70">
        <v>2.5</v>
      </c>
      <c r="H218" s="70">
        <f>IF(ISBLANK(G218),"",INDEX('Physics Comparison Overview'!$B$3:$B$197,MATCH(G218,'Physics Comparison Overview'!$A$3:$A$197,0)))</f>
        <v>2.5</v>
      </c>
      <c r="I218" s="71" t="str">
        <f>IF(ISBLANK(G218),"",INDEX('Physics Comparison Overview'!$C$3:$C$197,MATCH(G218,'Physics Comparison Overview'!$A$3:$A$197,0)))</f>
        <v>use the relationship between energy transferred, current, voltage and time: energy transferred = current × voltage × time; E = I × V × t</v>
      </c>
      <c r="J218" s="156"/>
    </row>
    <row r="219" spans="1:10" ht="26" x14ac:dyDescent="0.35">
      <c r="A219" s="155" t="s">
        <v>2415</v>
      </c>
      <c r="B219" s="339" t="s">
        <v>2428</v>
      </c>
      <c r="C219" s="136" t="s">
        <v>2461</v>
      </c>
      <c r="D219" s="70">
        <v>4</v>
      </c>
      <c r="E219" s="70" t="s">
        <v>1089</v>
      </c>
      <c r="F219" s="71" t="s">
        <v>2465</v>
      </c>
      <c r="G219" s="73"/>
      <c r="H219" s="70" t="str">
        <f>IF(ISBLANK(G219),"",INDEX('Physics Comparison Overview'!$B$3:$B$197,MATCH(G219,'Physics Comparison Overview'!$A$3:$A$197,0)))</f>
        <v/>
      </c>
      <c r="I219" s="71" t="str">
        <f>IF(ISBLANK(G219),"",INDEX('Physics Comparison Overview'!$C$3:$C$197,MATCH(G219,'Physics Comparison Overview'!$A$3:$A$197,0)))</f>
        <v/>
      </c>
      <c r="J219" s="137" t="s">
        <v>1099</v>
      </c>
    </row>
    <row r="220" spans="1:10" ht="52" x14ac:dyDescent="0.35">
      <c r="A220" s="155" t="s">
        <v>2415</v>
      </c>
      <c r="B220" s="339" t="s">
        <v>2466</v>
      </c>
      <c r="C220" s="136" t="s">
        <v>2467</v>
      </c>
      <c r="D220" s="70">
        <v>1</v>
      </c>
      <c r="E220" s="70" t="s">
        <v>1089</v>
      </c>
      <c r="F220" s="71" t="s">
        <v>2468</v>
      </c>
      <c r="G220" s="70">
        <v>2.19</v>
      </c>
      <c r="H220" s="70">
        <f>IF(ISBLANK(G220),"",INDEX('Physics Comparison Overview'!$B$3:$B$197,MATCH(G220,'Physics Comparison Overview'!$A$3:$A$197,0)))</f>
        <v>2.19</v>
      </c>
      <c r="I220" s="71" t="str">
        <f>IF(ISBLANK(G220),"",INDEX('Physics Comparison Overview'!$C$3:$C$197,MATCH(G220,'Physics Comparison Overview'!$A$3:$A$197,0)))</f>
        <v>calculate the currents, voltages and resistances of two resistive components connected in a series circuit</v>
      </c>
      <c r="J220" s="156"/>
    </row>
    <row r="221" spans="1:10" ht="26" x14ac:dyDescent="0.35">
      <c r="A221" s="155" t="s">
        <v>2415</v>
      </c>
      <c r="B221" s="339" t="s">
        <v>2466</v>
      </c>
      <c r="C221" s="136" t="s">
        <v>2467</v>
      </c>
      <c r="D221" s="70">
        <v>2</v>
      </c>
      <c r="E221" s="70" t="s">
        <v>1102</v>
      </c>
      <c r="F221" s="71" t="s">
        <v>2469</v>
      </c>
      <c r="G221" s="70">
        <v>2.12</v>
      </c>
      <c r="H221" s="70">
        <f>IF(ISBLANK(G221),"",INDEX('Physics Comparison Overview'!$B$3:$B$197,MATCH(G221,'Physics Comparison Overview'!$A$3:$A$197,0)))</f>
        <v>2.12</v>
      </c>
      <c r="I221" s="71" t="str">
        <f>IF(ISBLANK(G221),"",INDEX('Physics Comparison Overview'!$C$3:$C$197,MATCH(G221,'Physics Comparison Overview'!$A$3:$A$197,0)))</f>
        <v>know that lamps and LEDs can be used to indicate the presence of a current in a circuit</v>
      </c>
      <c r="J221" s="156"/>
    </row>
    <row r="222" spans="1:10" ht="26" x14ac:dyDescent="0.35">
      <c r="A222" s="155" t="s">
        <v>2415</v>
      </c>
      <c r="B222" s="339" t="s">
        <v>2466</v>
      </c>
      <c r="C222" s="136" t="s">
        <v>2470</v>
      </c>
      <c r="D222" s="70">
        <v>1</v>
      </c>
      <c r="E222" s="70" t="s">
        <v>1089</v>
      </c>
      <c r="F222" s="71" t="s">
        <v>2471</v>
      </c>
      <c r="G222" s="70">
        <v>2.8</v>
      </c>
      <c r="H222" s="70">
        <f>IF(ISBLANK(G222),"",INDEX('Physics Comparison Overview'!$B$3:$B$197,MATCH(G222,'Physics Comparison Overview'!$A$3:$A$197,0)))</f>
        <v>2.8</v>
      </c>
      <c r="I222" s="71" t="str">
        <f>IF(ISBLANK(G222),"",INDEX('Physics Comparison Overview'!$C$3:$C$197,MATCH(G222,'Physics Comparison Overview'!$A$3:$A$197,0)))</f>
        <v>understand how the current in a series circuit depends on the applied voltage and the number and nature of other components</v>
      </c>
      <c r="J222" s="156"/>
    </row>
    <row r="223" spans="1:10" ht="26" x14ac:dyDescent="0.35">
      <c r="A223" s="155" t="s">
        <v>2415</v>
      </c>
      <c r="B223" s="339" t="s">
        <v>2466</v>
      </c>
      <c r="C223" s="136" t="s">
        <v>2470</v>
      </c>
      <c r="D223" s="70">
        <v>2</v>
      </c>
      <c r="E223" s="70" t="s">
        <v>1089</v>
      </c>
      <c r="F223" s="71" t="s">
        <v>2472</v>
      </c>
      <c r="G223" s="70">
        <v>2.7</v>
      </c>
      <c r="H223" s="70">
        <f>IF(ISBLANK(G223),"",INDEX('Physics Comparison Overview'!$B$3:$B$197,MATCH(G223,'Physics Comparison Overview'!$A$3:$A$197,0)))</f>
        <v>2.7</v>
      </c>
      <c r="I223" s="71" t="str">
        <f>IF(ISBLANK(G223),"",INDEX('Physics Comparison Overview'!$C$3:$C$197,MATCH(G223,'Physics Comparison Overview'!$A$3:$A$197,0)))</f>
        <v>explain why a series or parallel circuit is more appropriate for particular applications, including domestic lighting</v>
      </c>
      <c r="J223" s="156"/>
    </row>
    <row r="224" spans="1:10" ht="13" x14ac:dyDescent="0.35">
      <c r="A224" s="155" t="s">
        <v>2415</v>
      </c>
      <c r="B224" s="339" t="s">
        <v>2466</v>
      </c>
      <c r="C224" s="136" t="s">
        <v>2470</v>
      </c>
      <c r="D224" s="70">
        <v>3</v>
      </c>
      <c r="E224" s="70" t="s">
        <v>1089</v>
      </c>
      <c r="F224" s="71" t="s">
        <v>2473</v>
      </c>
      <c r="G224" s="73"/>
      <c r="H224" s="70" t="str">
        <f>IF(ISBLANK(G224),"",INDEX('Physics Comparison Overview'!$B$3:$B$197,MATCH(G224,'Physics Comparison Overview'!$A$3:$A$197,0)))</f>
        <v/>
      </c>
      <c r="I224" s="71" t="str">
        <f>IF(ISBLANK(G224),"",INDEX('Physics Comparison Overview'!$C$3:$C$197,MATCH(G224,'Physics Comparison Overview'!$A$3:$A$197,0)))</f>
        <v/>
      </c>
      <c r="J224" s="137" t="s">
        <v>1099</v>
      </c>
    </row>
    <row r="225" spans="1:10" ht="26" x14ac:dyDescent="0.35">
      <c r="A225" s="155" t="s">
        <v>2415</v>
      </c>
      <c r="B225" s="339" t="s">
        <v>2466</v>
      </c>
      <c r="C225" s="136" t="s">
        <v>2470</v>
      </c>
      <c r="D225" s="70">
        <v>4</v>
      </c>
      <c r="E225" s="70" t="s">
        <v>1089</v>
      </c>
      <c r="F225" s="71" t="s">
        <v>2474</v>
      </c>
      <c r="G225" s="70">
        <v>2.19</v>
      </c>
      <c r="H225" s="70">
        <f>IF(ISBLANK(G225),"",INDEX('Physics Comparison Overview'!$B$3:$B$197,MATCH(G225,'Physics Comparison Overview'!$A$3:$A$197,0)))</f>
        <v>2.19</v>
      </c>
      <c r="I225" s="71" t="str">
        <f>IF(ISBLANK(G225),"",INDEX('Physics Comparison Overview'!$C$3:$C$197,MATCH(G225,'Physics Comparison Overview'!$A$3:$A$197,0)))</f>
        <v>calculate the currents, voltages and resistances of two resistive components connected in a series circuit</v>
      </c>
      <c r="J225" s="156"/>
    </row>
    <row r="226" spans="1:10" ht="26" x14ac:dyDescent="0.35">
      <c r="A226" s="155" t="s">
        <v>2415</v>
      </c>
      <c r="B226" s="339" t="s">
        <v>2466</v>
      </c>
      <c r="C226" s="136" t="s">
        <v>2470</v>
      </c>
      <c r="D226" s="70">
        <v>5</v>
      </c>
      <c r="E226" s="70" t="s">
        <v>1089</v>
      </c>
      <c r="F226" s="71" t="s">
        <v>2475</v>
      </c>
      <c r="G226" s="70">
        <v>2.17</v>
      </c>
      <c r="H226" s="70">
        <f>IF(ISBLANK(G226),"",INDEX('Physics Comparison Overview'!$B$3:$B$197,MATCH(G226,'Physics Comparison Overview'!$A$3:$A$197,0)))</f>
        <v>2.17</v>
      </c>
      <c r="I226" s="71" t="str">
        <f>IF(ISBLANK(G226),"",INDEX('Physics Comparison Overview'!$C$3:$C$197,MATCH(G226,'Physics Comparison Overview'!$A$3:$A$197,0)))</f>
        <v>understand why current is conserved at a junction in a circuit</v>
      </c>
      <c r="J226" s="156"/>
    </row>
    <row r="227" spans="1:10" ht="26" x14ac:dyDescent="0.35">
      <c r="A227" s="155" t="s">
        <v>2415</v>
      </c>
      <c r="B227" s="339" t="s">
        <v>2466</v>
      </c>
      <c r="C227" s="136" t="s">
        <v>2470</v>
      </c>
      <c r="D227" s="70">
        <v>6</v>
      </c>
      <c r="E227" s="70" t="s">
        <v>1089</v>
      </c>
      <c r="F227" s="71" t="s">
        <v>2476</v>
      </c>
      <c r="G227" s="73"/>
      <c r="H227" s="70" t="str">
        <f>IF(ISBLANK(G227),"",INDEX('Physics Comparison Overview'!$B$3:$B$197,MATCH(G227,'Physics Comparison Overview'!$A$3:$A$197,0)))</f>
        <v/>
      </c>
      <c r="I227" s="71" t="str">
        <f>IF(ISBLANK(G227),"",INDEX('Physics Comparison Overview'!$C$3:$C$197,MATCH(G227,'Physics Comparison Overview'!$A$3:$A$197,0)))</f>
        <v/>
      </c>
      <c r="J227" s="137" t="s">
        <v>1099</v>
      </c>
    </row>
    <row r="228" spans="1:10" ht="26" x14ac:dyDescent="0.35">
      <c r="A228" s="155" t="s">
        <v>2415</v>
      </c>
      <c r="B228" s="339" t="s">
        <v>2466</v>
      </c>
      <c r="C228" s="136" t="s">
        <v>2470</v>
      </c>
      <c r="D228" s="70">
        <v>7</v>
      </c>
      <c r="E228" s="70" t="s">
        <v>1089</v>
      </c>
      <c r="F228" s="71" t="s">
        <v>2477</v>
      </c>
      <c r="G228" s="70">
        <v>2.7</v>
      </c>
      <c r="H228" s="70">
        <f>IF(ISBLANK(G228),"",INDEX('Physics Comparison Overview'!$B$3:$B$197,MATCH(G228,'Physics Comparison Overview'!$A$3:$A$197,0)))</f>
        <v>2.7</v>
      </c>
      <c r="I228" s="71" t="str">
        <f>IF(ISBLANK(G228),"",INDEX('Physics Comparison Overview'!$C$3:$C$197,MATCH(G228,'Physics Comparison Overview'!$A$3:$A$197,0)))</f>
        <v>explain why a series or parallel circuit is more appropriate for particular applications, including domestic lighting</v>
      </c>
      <c r="J228" s="156"/>
    </row>
    <row r="229" spans="1:10" ht="65" x14ac:dyDescent="0.35">
      <c r="A229" s="155" t="s">
        <v>2415</v>
      </c>
      <c r="B229" s="339" t="s">
        <v>2466</v>
      </c>
      <c r="C229" s="136" t="s">
        <v>2470</v>
      </c>
      <c r="D229" s="70">
        <v>8</v>
      </c>
      <c r="E229" s="70" t="s">
        <v>1102</v>
      </c>
      <c r="F229" s="71" t="s">
        <v>2478</v>
      </c>
      <c r="G229" s="70">
        <v>2.17</v>
      </c>
      <c r="H229" s="70">
        <f>IF(ISBLANK(G229),"",INDEX('Physics Comparison Overview'!$B$3:$B$197,MATCH(G229,'Physics Comparison Overview'!$A$3:$A$197,0)))</f>
        <v>2.17</v>
      </c>
      <c r="I229" s="71" t="str">
        <f>IF(ISBLANK(G229),"",INDEX('Physics Comparison Overview'!$C$3:$C$197,MATCH(G229,'Physics Comparison Overview'!$A$3:$A$197,0)))</f>
        <v>understand why current is conserved at a junction in a circuit</v>
      </c>
      <c r="J229" s="156"/>
    </row>
    <row r="230" spans="1:10" ht="26" x14ac:dyDescent="0.35">
      <c r="A230" s="155" t="s">
        <v>2415</v>
      </c>
      <c r="B230" s="339" t="s">
        <v>2466</v>
      </c>
      <c r="C230" s="136" t="s">
        <v>2470</v>
      </c>
      <c r="D230" s="70">
        <v>9</v>
      </c>
      <c r="E230" s="70" t="s">
        <v>1102</v>
      </c>
      <c r="F230" s="71" t="s">
        <v>2479</v>
      </c>
      <c r="G230" s="70">
        <v>2.17</v>
      </c>
      <c r="H230" s="70">
        <f>IF(ISBLANK(G230),"",INDEX('Physics Comparison Overview'!$B$3:$B$197,MATCH(G230,'Physics Comparison Overview'!$A$3:$A$197,0)))</f>
        <v>2.17</v>
      </c>
      <c r="I230" s="71" t="str">
        <f>IF(ISBLANK(G230),"",INDEX('Physics Comparison Overview'!$C$3:$C$197,MATCH(G230,'Physics Comparison Overview'!$A$3:$A$197,0)))</f>
        <v>understand why current is conserved at a junction in a circuit</v>
      </c>
      <c r="J230" s="156"/>
    </row>
    <row r="231" spans="1:10" ht="13" x14ac:dyDescent="0.35">
      <c r="A231" s="155" t="s">
        <v>2415</v>
      </c>
      <c r="B231" s="339" t="s">
        <v>2466</v>
      </c>
      <c r="C231" s="136" t="s">
        <v>2470</v>
      </c>
      <c r="D231" s="70">
        <v>10</v>
      </c>
      <c r="E231" s="70" t="s">
        <v>1102</v>
      </c>
      <c r="F231" s="71" t="s">
        <v>2480</v>
      </c>
      <c r="G231" s="73"/>
      <c r="H231" s="70" t="str">
        <f>IF(ISBLANK(G231),"",INDEX('Physics Comparison Overview'!$B$3:$B$197,MATCH(G231,'Physics Comparison Overview'!$A$3:$A$197,0)))</f>
        <v/>
      </c>
      <c r="I231" s="71" t="str">
        <f>IF(ISBLANK(G231),"",INDEX('Physics Comparison Overview'!$C$3:$C$197,MATCH(G231,'Physics Comparison Overview'!$A$3:$A$197,0)))</f>
        <v/>
      </c>
      <c r="J231" s="137" t="s">
        <v>1099</v>
      </c>
    </row>
    <row r="232" spans="1:10" ht="26" x14ac:dyDescent="0.35">
      <c r="A232" s="155" t="s">
        <v>2415</v>
      </c>
      <c r="B232" s="339" t="s">
        <v>2466</v>
      </c>
      <c r="C232" s="136" t="s">
        <v>2481</v>
      </c>
      <c r="D232" s="70">
        <v>1</v>
      </c>
      <c r="E232" s="70" t="s">
        <v>1089</v>
      </c>
      <c r="F232" s="71" t="s">
        <v>2482</v>
      </c>
      <c r="G232" s="70">
        <v>2.8</v>
      </c>
      <c r="H232" s="70">
        <f>IF(ISBLANK(G232),"",INDEX('Physics Comparison Overview'!$B$3:$B$197,MATCH(G232,'Physics Comparison Overview'!$A$3:$A$197,0)))</f>
        <v>2.8</v>
      </c>
      <c r="I232" s="71" t="str">
        <f>IF(ISBLANK(G232),"",INDEX('Physics Comparison Overview'!$C$3:$C$197,MATCH(G232,'Physics Comparison Overview'!$A$3:$A$197,0)))</f>
        <v>understand how the current in a series circuit depends on the applied voltage and the number and nature of other components</v>
      </c>
      <c r="J232" s="156"/>
    </row>
    <row r="233" spans="1:10" ht="26" x14ac:dyDescent="0.35">
      <c r="A233" s="155" t="s">
        <v>2415</v>
      </c>
      <c r="B233" s="339" t="s">
        <v>2466</v>
      </c>
      <c r="C233" s="136" t="s">
        <v>2481</v>
      </c>
      <c r="D233" s="70">
        <v>2</v>
      </c>
      <c r="E233" s="70" t="s">
        <v>1102</v>
      </c>
      <c r="F233" s="71" t="s">
        <v>2483</v>
      </c>
      <c r="G233" s="73"/>
      <c r="H233" s="70" t="str">
        <f>IF(ISBLANK(G233),"",INDEX('Physics Comparison Overview'!$B$3:$B$197,MATCH(G233,'Physics Comparison Overview'!$A$3:$A$197,0)))</f>
        <v/>
      </c>
      <c r="I233" s="71" t="str">
        <f>IF(ISBLANK(G233),"",INDEX('Physics Comparison Overview'!$C$3:$C$197,MATCH(G233,'Physics Comparison Overview'!$A$3:$A$197,0)))</f>
        <v/>
      </c>
      <c r="J233" s="137" t="s">
        <v>1099</v>
      </c>
    </row>
    <row r="234" spans="1:10" ht="26" x14ac:dyDescent="0.35">
      <c r="A234" s="155" t="s">
        <v>2415</v>
      </c>
      <c r="B234" s="339" t="s">
        <v>2466</v>
      </c>
      <c r="C234" s="136" t="s">
        <v>2481</v>
      </c>
      <c r="D234" s="70">
        <v>3</v>
      </c>
      <c r="E234" s="70" t="s">
        <v>1102</v>
      </c>
      <c r="F234" s="71" t="s">
        <v>2484</v>
      </c>
      <c r="G234" s="73"/>
      <c r="H234" s="70" t="str">
        <f>IF(ISBLANK(G234),"",INDEX('Physics Comparison Overview'!$B$3:$B$197,MATCH(G234,'Physics Comparison Overview'!$A$3:$A$197,0)))</f>
        <v/>
      </c>
      <c r="I234" s="71" t="str">
        <f>IF(ISBLANK(G234),"",INDEX('Physics Comparison Overview'!$C$3:$C$197,MATCH(G234,'Physics Comparison Overview'!$A$3:$A$197,0)))</f>
        <v/>
      </c>
      <c r="J234" s="137" t="s">
        <v>1099</v>
      </c>
    </row>
    <row r="235" spans="1:10" ht="39" x14ac:dyDescent="0.35">
      <c r="A235" s="155" t="s">
        <v>2415</v>
      </c>
      <c r="B235" s="136" t="s">
        <v>2485</v>
      </c>
      <c r="C235" s="136"/>
      <c r="D235" s="70">
        <v>1</v>
      </c>
      <c r="E235" s="70" t="s">
        <v>1089</v>
      </c>
      <c r="F235" s="71" t="s">
        <v>2486</v>
      </c>
      <c r="G235" s="73"/>
      <c r="H235" s="70" t="str">
        <f>IF(ISBLANK(G235),"",INDEX('Physics Comparison Overview'!$B$3:$B$197,MATCH(G235,'Physics Comparison Overview'!$A$3:$A$197,0)))</f>
        <v/>
      </c>
      <c r="I235" s="71" t="str">
        <f>IF(ISBLANK(G235),"",INDEX('Physics Comparison Overview'!$C$3:$C$197,MATCH(G235,'Physics Comparison Overview'!$A$3:$A$197,0)))</f>
        <v/>
      </c>
      <c r="J235" s="137" t="s">
        <v>1099</v>
      </c>
    </row>
    <row r="236" spans="1:10" ht="26" x14ac:dyDescent="0.35">
      <c r="A236" s="155" t="s">
        <v>2415</v>
      </c>
      <c r="B236" s="136" t="s">
        <v>2485</v>
      </c>
      <c r="C236" s="136"/>
      <c r="D236" s="70">
        <v>2</v>
      </c>
      <c r="E236" s="70" t="s">
        <v>1089</v>
      </c>
      <c r="F236" s="71" t="s">
        <v>2487</v>
      </c>
      <c r="G236" s="70">
        <v>2.2000000000000002</v>
      </c>
      <c r="H236" s="70">
        <f>IF(ISBLANK(G236),"",INDEX('Physics Comparison Overview'!$B$3:$B$197,MATCH(G236,'Physics Comparison Overview'!$A$3:$A$197,0)))</f>
        <v>2.2000000000000002</v>
      </c>
      <c r="I236" s="71" t="str">
        <f>IF(ISBLANK(G236),"",INDEX('Physics Comparison Overview'!$C$3:$C$197,MATCH(G236,'Physics Comparison Overview'!$A$3:$A$197,0)))</f>
        <v>understand how the use of insulation, double insulation, earthing, fuses and circuit breakers protects the device or user in a range of domestic appliances</v>
      </c>
      <c r="J236" s="156"/>
    </row>
    <row r="237" spans="1:10" ht="26" x14ac:dyDescent="0.35">
      <c r="A237" s="155" t="s">
        <v>2415</v>
      </c>
      <c r="B237" s="136" t="s">
        <v>2485</v>
      </c>
      <c r="C237" s="136"/>
      <c r="D237" s="70">
        <v>3</v>
      </c>
      <c r="E237" s="70" t="s">
        <v>1089</v>
      </c>
      <c r="F237" s="71" t="s">
        <v>2488</v>
      </c>
      <c r="G237" s="70">
        <v>2.2000000000000002</v>
      </c>
      <c r="H237" s="70">
        <f>IF(ISBLANK(G237),"",INDEX('Physics Comparison Overview'!$B$3:$B$197,MATCH(G237,'Physics Comparison Overview'!$A$3:$A$197,0)))</f>
        <v>2.2000000000000002</v>
      </c>
      <c r="I237" s="71" t="str">
        <f>IF(ISBLANK(G237),"",INDEX('Physics Comparison Overview'!$C$3:$C$197,MATCH(G237,'Physics Comparison Overview'!$A$3:$A$197,0)))</f>
        <v>understand how the use of insulation, double insulation, earthing, fuses and circuit breakers protects the device or user in a range of domestic appliances</v>
      </c>
      <c r="J237" s="156"/>
    </row>
    <row r="238" spans="1:10" ht="26" x14ac:dyDescent="0.35">
      <c r="A238" s="155" t="s">
        <v>2415</v>
      </c>
      <c r="B238" s="136" t="s">
        <v>2485</v>
      </c>
      <c r="C238" s="136"/>
      <c r="D238" s="70">
        <v>4</v>
      </c>
      <c r="E238" s="70" t="s">
        <v>1089</v>
      </c>
      <c r="F238" s="71" t="s">
        <v>2489</v>
      </c>
      <c r="G238" s="70">
        <v>2.2000000000000002</v>
      </c>
      <c r="H238" s="70">
        <f>IF(ISBLANK(G238),"",INDEX('Physics Comparison Overview'!$B$3:$B$197,MATCH(G238,'Physics Comparison Overview'!$A$3:$A$197,0)))</f>
        <v>2.2000000000000002</v>
      </c>
      <c r="I238" s="71" t="str">
        <f>IF(ISBLANK(G238),"",INDEX('Physics Comparison Overview'!$C$3:$C$197,MATCH(G238,'Physics Comparison Overview'!$A$3:$A$197,0)))</f>
        <v>understand how the use of insulation, double insulation, earthing, fuses and circuit breakers protects the device or user in a range of domestic appliances</v>
      </c>
      <c r="J238" s="156"/>
    </row>
    <row r="239" spans="1:10" ht="26" x14ac:dyDescent="0.35">
      <c r="A239" s="155" t="s">
        <v>2415</v>
      </c>
      <c r="B239" s="136" t="s">
        <v>2485</v>
      </c>
      <c r="C239" s="136"/>
      <c r="D239" s="70">
        <v>5</v>
      </c>
      <c r="E239" s="70" t="s">
        <v>1089</v>
      </c>
      <c r="F239" s="71" t="s">
        <v>2490</v>
      </c>
      <c r="G239" s="70">
        <v>2.2000000000000002</v>
      </c>
      <c r="H239" s="70">
        <f>IF(ISBLANK(G239),"",INDEX('Physics Comparison Overview'!$B$3:$B$197,MATCH(G239,'Physics Comparison Overview'!$A$3:$A$197,0)))</f>
        <v>2.2000000000000002</v>
      </c>
      <c r="I239" s="71" t="str">
        <f>IF(ISBLANK(G239),"",INDEX('Physics Comparison Overview'!$C$3:$C$197,MATCH(G239,'Physics Comparison Overview'!$A$3:$A$197,0)))</f>
        <v>understand how the use of insulation, double insulation, earthing, fuses and circuit breakers protects the device or user in a range of domestic appliances</v>
      </c>
      <c r="J239" s="156"/>
    </row>
    <row r="240" spans="1:10" ht="39" x14ac:dyDescent="0.35">
      <c r="A240" s="155" t="s">
        <v>2415</v>
      </c>
      <c r="B240" s="339" t="s">
        <v>2491</v>
      </c>
      <c r="C240" s="136" t="s">
        <v>2492</v>
      </c>
      <c r="D240" s="70">
        <v>1</v>
      </c>
      <c r="E240" s="70" t="s">
        <v>1089</v>
      </c>
      <c r="F240" s="71" t="s">
        <v>2493</v>
      </c>
      <c r="G240" s="70">
        <v>6.15</v>
      </c>
      <c r="H240" s="70">
        <f>IF(ISBLANK(G240),"",INDEX('Physics Comparison Overview'!$B$3:$B$197,MATCH(G240,'Physics Comparison Overview'!$A$3:$A$197,0)))</f>
        <v>7.15</v>
      </c>
      <c r="I240" s="71" t="str">
        <f>IF(ISBLANK(G240),"",INDEX('Physics Comparison Overview'!$C$3:$C$197,MATCH(G240,'Physics Comparison Overview'!$A$3:$A$197,0)))</f>
        <v>know that a voltage is induced in a conductor or a coil when it moves through a magnetic field or when a magnetic field changes through it and describe the factors that affect the size of the induced voltage</v>
      </c>
      <c r="J240" s="156"/>
    </row>
    <row r="241" spans="1:10" ht="39" x14ac:dyDescent="0.35">
      <c r="A241" s="155" t="s">
        <v>2415</v>
      </c>
      <c r="B241" s="339" t="s">
        <v>2491</v>
      </c>
      <c r="C241" s="136" t="s">
        <v>2492</v>
      </c>
      <c r="D241" s="70">
        <v>2</v>
      </c>
      <c r="E241" s="70" t="s">
        <v>1089</v>
      </c>
      <c r="F241" s="71" t="s">
        <v>2494</v>
      </c>
      <c r="G241" s="70">
        <v>6.16</v>
      </c>
      <c r="H241" s="70">
        <f>IF(ISBLANK(G241),"",INDEX('Physics Comparison Overview'!$B$3:$B$197,MATCH(G241,'Physics Comparison Overview'!$A$3:$A$197,0)))</f>
        <v>7.16</v>
      </c>
      <c r="I241" s="71" t="str">
        <f>IF(ISBLANK(G241),"",INDEX('Physics Comparison Overview'!$C$3:$C$197,MATCH(G241,'Physics Comparison Overview'!$A$3:$A$197,0)))</f>
        <v>describe the generation of electricity by the rotation of a magnet within a coil of wire and of a coil of wire within a magnetic field, and describe the factors that affect the size of the induced voltage</v>
      </c>
      <c r="J241" s="156"/>
    </row>
    <row r="242" spans="1:10" ht="39" x14ac:dyDescent="0.35">
      <c r="A242" s="155" t="s">
        <v>2415</v>
      </c>
      <c r="B242" s="339" t="s">
        <v>2491</v>
      </c>
      <c r="C242" s="136" t="s">
        <v>2492</v>
      </c>
      <c r="D242" s="70">
        <v>3</v>
      </c>
      <c r="E242" s="70" t="s">
        <v>1089</v>
      </c>
      <c r="F242" s="71" t="s">
        <v>2495</v>
      </c>
      <c r="G242" s="70">
        <v>6.15</v>
      </c>
      <c r="H242" s="70">
        <f>IF(ISBLANK(G242),"",INDEX('Physics Comparison Overview'!$B$3:$B$197,MATCH(G242,'Physics Comparison Overview'!$A$3:$A$197,0)))</f>
        <v>7.15</v>
      </c>
      <c r="I242" s="71" t="str">
        <f>IF(ISBLANK(G242),"",INDEX('Physics Comparison Overview'!$C$3:$C$197,MATCH(G242,'Physics Comparison Overview'!$A$3:$A$197,0)))</f>
        <v>know that a voltage is induced in a conductor or a coil when it moves through a magnetic field or when a magnetic field changes through it and describe the factors that affect the size of the induced voltage</v>
      </c>
      <c r="J242" s="156"/>
    </row>
    <row r="243" spans="1:10" ht="13" x14ac:dyDescent="0.35">
      <c r="A243" s="155" t="s">
        <v>2415</v>
      </c>
      <c r="B243" s="339" t="s">
        <v>2491</v>
      </c>
      <c r="C243" s="136" t="s">
        <v>2492</v>
      </c>
      <c r="D243" s="70">
        <v>4</v>
      </c>
      <c r="E243" s="70" t="s">
        <v>1102</v>
      </c>
      <c r="F243" s="71" t="s">
        <v>2496</v>
      </c>
      <c r="G243" s="73"/>
      <c r="H243" s="70" t="str">
        <f>IF(ISBLANK(G243),"",INDEX('Physics Comparison Overview'!$B$3:$B$197,MATCH(G243,'Physics Comparison Overview'!$A$3:$A$197,0)))</f>
        <v/>
      </c>
      <c r="I243" s="71" t="str">
        <f>IF(ISBLANK(G243),"",INDEX('Physics Comparison Overview'!$C$3:$C$197,MATCH(G243,'Physics Comparison Overview'!$A$3:$A$197,0)))</f>
        <v/>
      </c>
      <c r="J243" s="137" t="s">
        <v>1099</v>
      </c>
    </row>
    <row r="244" spans="1:10" ht="13" x14ac:dyDescent="0.35">
      <c r="A244" s="155" t="s">
        <v>2415</v>
      </c>
      <c r="B244" s="339" t="s">
        <v>2491</v>
      </c>
      <c r="C244" s="136" t="s">
        <v>2492</v>
      </c>
      <c r="D244" s="70">
        <v>5</v>
      </c>
      <c r="E244" s="70" t="s">
        <v>1102</v>
      </c>
      <c r="F244" s="71" t="s">
        <v>2497</v>
      </c>
      <c r="G244" s="73"/>
      <c r="H244" s="70" t="str">
        <f>IF(ISBLANK(G244),"",INDEX('Physics Comparison Overview'!$B$3:$B$197,MATCH(G244,'Physics Comparison Overview'!$A$3:$A$197,0)))</f>
        <v/>
      </c>
      <c r="I244" s="71" t="str">
        <f>IF(ISBLANK(G244),"",INDEX('Physics Comparison Overview'!$C$3:$C$197,MATCH(G244,'Physics Comparison Overview'!$A$3:$A$197,0)))</f>
        <v/>
      </c>
      <c r="J244" s="137" t="s">
        <v>1099</v>
      </c>
    </row>
    <row r="245" spans="1:10" ht="39" x14ac:dyDescent="0.35">
      <c r="A245" s="155" t="s">
        <v>2415</v>
      </c>
      <c r="B245" s="339" t="s">
        <v>2491</v>
      </c>
      <c r="C245" s="136" t="s">
        <v>2498</v>
      </c>
      <c r="D245" s="70">
        <v>1</v>
      </c>
      <c r="E245" s="70" t="s">
        <v>1102</v>
      </c>
      <c r="F245" s="71" t="s">
        <v>2499</v>
      </c>
      <c r="G245" s="70">
        <v>6.16</v>
      </c>
      <c r="H245" s="70">
        <f>IF(ISBLANK(G245),"",INDEX('Physics Comparison Overview'!$B$3:$B$197,MATCH(G245,'Physics Comparison Overview'!$A$3:$A$197,0)))</f>
        <v>7.16</v>
      </c>
      <c r="I245" s="71" t="str">
        <f>IF(ISBLANK(G245),"",INDEX('Physics Comparison Overview'!$C$3:$C$197,MATCH(G245,'Physics Comparison Overview'!$A$3:$A$197,0)))</f>
        <v>describe the generation of electricity by the rotation of a magnet within a coil of wire and of a coil of wire within a magnetic field, and describe the factors that affect the size of the induced voltage</v>
      </c>
      <c r="J245" s="156"/>
    </row>
    <row r="246" spans="1:10" ht="26" x14ac:dyDescent="0.35">
      <c r="A246" s="155" t="s">
        <v>2415</v>
      </c>
      <c r="B246" s="339" t="s">
        <v>2491</v>
      </c>
      <c r="C246" s="136" t="s">
        <v>2498</v>
      </c>
      <c r="D246" s="70">
        <v>2</v>
      </c>
      <c r="E246" s="70" t="s">
        <v>1102</v>
      </c>
      <c r="F246" s="71" t="s">
        <v>2500</v>
      </c>
      <c r="G246" s="73"/>
      <c r="H246" s="70" t="str">
        <f>IF(ISBLANK(G246),"",INDEX('Physics Comparison Overview'!$B$3:$B$197,MATCH(G246,'Physics Comparison Overview'!$A$3:$A$197,0)))</f>
        <v/>
      </c>
      <c r="I246" s="71" t="str">
        <f>IF(ISBLANK(G246),"",INDEX('Physics Comparison Overview'!$C$3:$C$197,MATCH(G246,'Physics Comparison Overview'!$A$3:$A$197,0)))</f>
        <v/>
      </c>
      <c r="J246" s="137" t="s">
        <v>1099</v>
      </c>
    </row>
    <row r="247" spans="1:10" ht="26" x14ac:dyDescent="0.35">
      <c r="A247" s="155" t="s">
        <v>2415</v>
      </c>
      <c r="B247" s="339" t="s">
        <v>2491</v>
      </c>
      <c r="C247" s="136" t="s">
        <v>2501</v>
      </c>
      <c r="D247" s="70">
        <v>1</v>
      </c>
      <c r="E247" s="70" t="s">
        <v>1089</v>
      </c>
      <c r="F247" s="71" t="s">
        <v>2502</v>
      </c>
      <c r="G247" s="74" t="s">
        <v>991</v>
      </c>
      <c r="H247" s="75" t="str">
        <f>IF(ISBLANK(G247),"",INDEX('Physics Comparison Overview'!$B$3:$B$197,MATCH(G247,'Physics Comparison Overview'!$A$3:$A$197,0)))</f>
        <v>7.10P</v>
      </c>
      <c r="I247" s="76" t="str">
        <f>IF(ISBLANK(G247),"",INDEX('Physics Comparison Overview'!$C$3:$C$197,MATCH(G247,'Physics Comparison Overview'!$A$3:$A$197,0)))</f>
        <v>draw magnetic field patterns for a straight wire, a flat circular coil and a solenoid when each is carrying a current</v>
      </c>
      <c r="J247" s="156"/>
    </row>
    <row r="248" spans="1:10" ht="26" x14ac:dyDescent="0.35">
      <c r="A248" s="155" t="s">
        <v>2415</v>
      </c>
      <c r="B248" s="339" t="s">
        <v>2491</v>
      </c>
      <c r="C248" s="136" t="s">
        <v>2501</v>
      </c>
      <c r="D248" s="70">
        <v>2</v>
      </c>
      <c r="E248" s="70" t="s">
        <v>1089</v>
      </c>
      <c r="F248" s="71" t="s">
        <v>2503</v>
      </c>
      <c r="G248" s="74" t="s">
        <v>991</v>
      </c>
      <c r="H248" s="75" t="str">
        <f>IF(ISBLANK(G248),"",INDEX('Physics Comparison Overview'!$B$3:$B$197,MATCH(G248,'Physics Comparison Overview'!$A$3:$A$197,0)))</f>
        <v>7.10P</v>
      </c>
      <c r="I248" s="76" t="str">
        <f>IF(ISBLANK(G248),"",INDEX('Physics Comparison Overview'!$C$3:$C$197,MATCH(G248,'Physics Comparison Overview'!$A$3:$A$197,0)))</f>
        <v>draw magnetic field patterns for a straight wire, a flat circular coil and a solenoid when each is carrying a current</v>
      </c>
      <c r="J248" s="156"/>
    </row>
    <row r="249" spans="1:10" ht="26" x14ac:dyDescent="0.35">
      <c r="A249" s="155" t="s">
        <v>2415</v>
      </c>
      <c r="B249" s="339" t="s">
        <v>2491</v>
      </c>
      <c r="C249" s="136" t="s">
        <v>2501</v>
      </c>
      <c r="D249" s="70">
        <v>3</v>
      </c>
      <c r="E249" s="70" t="s">
        <v>1089</v>
      </c>
      <c r="F249" s="71" t="s">
        <v>2504</v>
      </c>
      <c r="G249" s="70">
        <v>6.12</v>
      </c>
      <c r="H249" s="70">
        <f>IF(ISBLANK(G249),"",INDEX('Physics Comparison Overview'!$B$3:$B$197,MATCH(G249,'Physics Comparison Overview'!$A$3:$A$197,0)))</f>
        <v>7.12</v>
      </c>
      <c r="I249" s="71" t="str">
        <f>IF(ISBLANK(G249),"",INDEX('Physics Comparison Overview'!$C$3:$C$197,MATCH(G249,'Physics Comparison Overview'!$A$3:$A$197,0)))</f>
        <v>understand why a force is exerted on a current-carrying wire in a magnetic field, and how this effect is applied in simple d.c. electric motors and loudspeakers</v>
      </c>
      <c r="J249" s="156"/>
    </row>
    <row r="250" spans="1:10" ht="26" x14ac:dyDescent="0.35">
      <c r="A250" s="155" t="s">
        <v>2415</v>
      </c>
      <c r="B250" s="339" t="s">
        <v>2491</v>
      </c>
      <c r="C250" s="136" t="s">
        <v>2501</v>
      </c>
      <c r="D250" s="70">
        <v>4</v>
      </c>
      <c r="E250" s="70" t="s">
        <v>1102</v>
      </c>
      <c r="F250" s="71" t="s">
        <v>2505</v>
      </c>
      <c r="G250" s="74" t="s">
        <v>991</v>
      </c>
      <c r="H250" s="75" t="str">
        <f>IF(ISBLANK(G250),"",INDEX('Physics Comparison Overview'!$B$3:$B$197,MATCH(G250,'Physics Comparison Overview'!$A$3:$A$197,0)))</f>
        <v>7.10P</v>
      </c>
      <c r="I250" s="76" t="str">
        <f>IF(ISBLANK(G250),"",INDEX('Physics Comparison Overview'!$C$3:$C$197,MATCH(G250,'Physics Comparison Overview'!$A$3:$A$197,0)))</f>
        <v>draw magnetic field patterns for a straight wire, a flat circular coil and a solenoid when each is carrying a current</v>
      </c>
      <c r="J250" s="156"/>
    </row>
    <row r="251" spans="1:10" ht="26" x14ac:dyDescent="0.35">
      <c r="A251" s="155" t="s">
        <v>2415</v>
      </c>
      <c r="B251" s="339" t="s">
        <v>2491</v>
      </c>
      <c r="C251" s="136" t="s">
        <v>2501</v>
      </c>
      <c r="D251" s="70">
        <v>5</v>
      </c>
      <c r="E251" s="70" t="s">
        <v>1102</v>
      </c>
      <c r="F251" s="71" t="s">
        <v>2506</v>
      </c>
      <c r="G251" s="74" t="s">
        <v>991</v>
      </c>
      <c r="H251" s="75" t="str">
        <f>IF(ISBLANK(G251),"",INDEX('Physics Comparison Overview'!$B$3:$B$197,MATCH(G251,'Physics Comparison Overview'!$A$3:$A$197,0)))</f>
        <v>7.10P</v>
      </c>
      <c r="I251" s="76" t="str">
        <f>IF(ISBLANK(G251),"",INDEX('Physics Comparison Overview'!$C$3:$C$197,MATCH(G251,'Physics Comparison Overview'!$A$3:$A$197,0)))</f>
        <v>draw magnetic field patterns for a straight wire, a flat circular coil and a solenoid when each is carrying a current</v>
      </c>
      <c r="J251" s="156"/>
    </row>
    <row r="252" spans="1:10" ht="26" x14ac:dyDescent="0.35">
      <c r="A252" s="155" t="s">
        <v>2415</v>
      </c>
      <c r="B252" s="339" t="s">
        <v>2491</v>
      </c>
      <c r="C252" s="136" t="s">
        <v>2507</v>
      </c>
      <c r="D252" s="70">
        <v>1</v>
      </c>
      <c r="E252" s="70" t="s">
        <v>1089</v>
      </c>
      <c r="F252" s="71" t="s">
        <v>2508</v>
      </c>
      <c r="G252" s="70">
        <v>6.12</v>
      </c>
      <c r="H252" s="70">
        <f>IF(ISBLANK(G252),"",INDEX('Physics Comparison Overview'!$B$3:$B$197,MATCH(G252,'Physics Comparison Overview'!$A$3:$A$197,0)))</f>
        <v>7.12</v>
      </c>
      <c r="I252" s="71" t="str">
        <f>IF(ISBLANK(G252),"",INDEX('Physics Comparison Overview'!$C$3:$C$197,MATCH(G252,'Physics Comparison Overview'!$A$3:$A$197,0)))</f>
        <v>understand why a force is exerted on a current-carrying wire in a magnetic field, and how this effect is applied in simple d.c. electric motors and loudspeakers</v>
      </c>
      <c r="J252" s="156"/>
    </row>
    <row r="253" spans="1:10" ht="26" x14ac:dyDescent="0.35">
      <c r="A253" s="155" t="s">
        <v>2415</v>
      </c>
      <c r="B253" s="339" t="s">
        <v>2491</v>
      </c>
      <c r="C253" s="136" t="s">
        <v>2507</v>
      </c>
      <c r="D253" s="70">
        <v>2</v>
      </c>
      <c r="E253" s="70" t="s">
        <v>1102</v>
      </c>
      <c r="F253" s="71" t="s">
        <v>2509</v>
      </c>
      <c r="G253" s="70">
        <v>6.13</v>
      </c>
      <c r="H253" s="70">
        <f>IF(ISBLANK(G253),"",INDEX('Physics Comparison Overview'!$B$3:$B$197,MATCH(G253,'Physics Comparison Overview'!$A$3:$A$197,0)))</f>
        <v>7.13</v>
      </c>
      <c r="I253" s="71" t="str">
        <f>IF(ISBLANK(G253),"",INDEX('Physics Comparison Overview'!$C$3:$C$197,MATCH(G253,'Physics Comparison Overview'!$A$3:$A$197,0)))</f>
        <v>use the left-hand rule to predict the direction of the resulting force when a wire carries a current perpendicular to a magnetic field</v>
      </c>
      <c r="J253" s="156"/>
    </row>
    <row r="254" spans="1:10" ht="26" x14ac:dyDescent="0.35">
      <c r="A254" s="155" t="s">
        <v>2415</v>
      </c>
      <c r="B254" s="339" t="s">
        <v>2491</v>
      </c>
      <c r="C254" s="136" t="s">
        <v>2507</v>
      </c>
      <c r="D254" s="70">
        <v>3</v>
      </c>
      <c r="E254" s="70" t="s">
        <v>1102</v>
      </c>
      <c r="F254" s="71" t="s">
        <v>2510</v>
      </c>
      <c r="G254" s="74" t="s">
        <v>994</v>
      </c>
      <c r="H254" s="75" t="str">
        <f>IF(ISBLANK(G254),"",INDEX('Physics Comparison Overview'!$B$3:$B$197,MATCH(G254,'Physics Comparison Overview'!$A$3:$A$197,0)))</f>
        <v>7.11P</v>
      </c>
      <c r="I254" s="76" t="str">
        <f>IF(ISBLANK(G254),"",INDEX('Physics Comparison Overview'!$C$3:$C$197,MATCH(G254,'Physics Comparison Overview'!$A$3:$A$197,0)))</f>
        <v>know that there is a force on a charged particle when it moves in a magnetic field as long as its motion is not parallel to the field</v>
      </c>
      <c r="J254" s="156"/>
    </row>
    <row r="255" spans="1:10" ht="39" x14ac:dyDescent="0.35">
      <c r="A255" s="155" t="s">
        <v>2415</v>
      </c>
      <c r="B255" s="339" t="s">
        <v>2491</v>
      </c>
      <c r="C255" s="136" t="s">
        <v>2511</v>
      </c>
      <c r="D255" s="70">
        <v>1</v>
      </c>
      <c r="E255" s="70" t="s">
        <v>1089</v>
      </c>
      <c r="F255" s="71" t="s">
        <v>2512</v>
      </c>
      <c r="G255" s="70">
        <v>6.12</v>
      </c>
      <c r="H255" s="70">
        <f>IF(ISBLANK(G255),"",INDEX('Physics Comparison Overview'!$B$3:$B$197,MATCH(G255,'Physics Comparison Overview'!$A$3:$A$197,0)))</f>
        <v>7.12</v>
      </c>
      <c r="I255" s="71" t="str">
        <f>IF(ISBLANK(G255),"",INDEX('Physics Comparison Overview'!$C$3:$C$197,MATCH(G255,'Physics Comparison Overview'!$A$3:$A$197,0)))</f>
        <v>understand why a force is exerted on a current-carrying wire in a magnetic field, and how this effect is applied in simple d.c. electric motors and loudspeakers</v>
      </c>
      <c r="J255" s="156"/>
    </row>
    <row r="256" spans="1:10" ht="26" x14ac:dyDescent="0.35">
      <c r="A256" s="155" t="s">
        <v>2415</v>
      </c>
      <c r="B256" s="339" t="s">
        <v>2491</v>
      </c>
      <c r="C256" s="136" t="s">
        <v>2511</v>
      </c>
      <c r="D256" s="70">
        <v>2</v>
      </c>
      <c r="E256" s="70" t="s">
        <v>1102</v>
      </c>
      <c r="F256" s="71" t="s">
        <v>2513</v>
      </c>
      <c r="G256" s="70">
        <v>6.12</v>
      </c>
      <c r="H256" s="70">
        <f>IF(ISBLANK(G256),"",INDEX('Physics Comparison Overview'!$B$3:$B$197,MATCH(G256,'Physics Comparison Overview'!$A$3:$A$197,0)))</f>
        <v>7.12</v>
      </c>
      <c r="I256" s="71" t="str">
        <f>IF(ISBLANK(G256),"",INDEX('Physics Comparison Overview'!$C$3:$C$197,MATCH(G256,'Physics Comparison Overview'!$A$3:$A$197,0)))</f>
        <v>understand why a force is exerted on a current-carrying wire in a magnetic field, and how this effect is applied in simple d.c. electric motors and loudspeakers</v>
      </c>
      <c r="J256" s="156"/>
    </row>
    <row r="257" spans="1:10" ht="39" x14ac:dyDescent="0.35">
      <c r="A257" s="155" t="s">
        <v>2415</v>
      </c>
      <c r="B257" s="339" t="s">
        <v>2491</v>
      </c>
      <c r="C257" s="136" t="s">
        <v>2514</v>
      </c>
      <c r="D257" s="70">
        <v>1</v>
      </c>
      <c r="E257" s="70" t="s">
        <v>1089</v>
      </c>
      <c r="F257" s="71" t="s">
        <v>2515</v>
      </c>
      <c r="G257" s="74" t="s">
        <v>1002</v>
      </c>
      <c r="H257" s="75" t="str">
        <f>IF(ISBLANK(G257),"",INDEX('Physics Comparison Overview'!$B$3:$B$197,MATCH(G257,'Physics Comparison Overview'!$A$3:$A$197,0)))</f>
        <v>7.17P</v>
      </c>
      <c r="I257" s="76" t="str">
        <f>IF(ISBLANK(G257),"",INDEX('Physics Comparison Overview'!$C$3:$C$197,MATCH(G257,'Physics Comparison Overview'!$A$3:$A$197,0)))</f>
        <v>describe the structure of a transformer and understand that a transformer changes the size of an alternating voltage by having different numbers of turns on the input and output sides</v>
      </c>
      <c r="J257" s="156"/>
    </row>
    <row r="258" spans="1:10" ht="39" x14ac:dyDescent="0.35">
      <c r="A258" s="155" t="s">
        <v>2415</v>
      </c>
      <c r="B258" s="339" t="s">
        <v>2491</v>
      </c>
      <c r="C258" s="136" t="s">
        <v>2514</v>
      </c>
      <c r="D258" s="70">
        <v>2</v>
      </c>
      <c r="E258" s="70" t="s">
        <v>1089</v>
      </c>
      <c r="F258" s="71" t="s">
        <v>2516</v>
      </c>
      <c r="G258" s="74" t="s">
        <v>1002</v>
      </c>
      <c r="H258" s="75" t="str">
        <f>IF(ISBLANK(G258),"",INDEX('Physics Comparison Overview'!$B$3:$B$197,MATCH(G258,'Physics Comparison Overview'!$A$3:$A$197,0)))</f>
        <v>7.17P</v>
      </c>
      <c r="I258" s="76" t="str">
        <f>IF(ISBLANK(G258),"",INDEX('Physics Comparison Overview'!$C$3:$C$197,MATCH(G258,'Physics Comparison Overview'!$A$3:$A$197,0)))</f>
        <v>describe the structure of a transformer and understand that a transformer changes the size of an alternating voltage by having different numbers of turns on the input and output sides</v>
      </c>
      <c r="J258" s="156"/>
    </row>
    <row r="259" spans="1:10" ht="39" x14ac:dyDescent="0.35">
      <c r="A259" s="155" t="s">
        <v>2415</v>
      </c>
      <c r="B259" s="339" t="s">
        <v>2491</v>
      </c>
      <c r="C259" s="136" t="s">
        <v>2514</v>
      </c>
      <c r="D259" s="70">
        <v>3</v>
      </c>
      <c r="E259" s="70" t="s">
        <v>1089</v>
      </c>
      <c r="F259" s="71" t="s">
        <v>2517</v>
      </c>
      <c r="G259" s="74" t="s">
        <v>1008</v>
      </c>
      <c r="H259" s="75" t="str">
        <f>IF(ISBLANK(G259),"",INDEX('Physics Comparison Overview'!$B$3:$B$197,MATCH(G259,'Physics Comparison Overview'!$A$3:$A$197,0)))</f>
        <v>7.19P</v>
      </c>
      <c r="I259" s="76" t="str">
        <f>IF(ISBLANK(G259),"",INDEX('Physics Comparison Overview'!$C$3:$C$197,MATCH(G259,'Physics Comparison Overview'!$A$3:$A$197,0)))</f>
        <v>know and use the relationship between input (primary) and output (secondary) voltages and the turns ratio for a transformer: input (primary) voltage /  output (secondary) voltage = primary turns / secondary turns</v>
      </c>
      <c r="J259" s="156"/>
    </row>
    <row r="260" spans="1:10" ht="26" x14ac:dyDescent="0.35">
      <c r="A260" s="155" t="s">
        <v>2415</v>
      </c>
      <c r="B260" s="339" t="s">
        <v>2491</v>
      </c>
      <c r="C260" s="136" t="s">
        <v>2514</v>
      </c>
      <c r="D260" s="70">
        <v>4</v>
      </c>
      <c r="E260" s="70" t="s">
        <v>1089</v>
      </c>
      <c r="F260" s="71" t="s">
        <v>2518</v>
      </c>
      <c r="G260" s="74" t="s">
        <v>1005</v>
      </c>
      <c r="H260" s="75" t="str">
        <f>IF(ISBLANK(G260),"",INDEX('Physics Comparison Overview'!$B$3:$B$197,MATCH(G260,'Physics Comparison Overview'!$A$3:$A$197,0)))</f>
        <v>7.18P</v>
      </c>
      <c r="I260" s="76" t="str">
        <f>IF(ISBLANK(G260),"",INDEX('Physics Comparison Overview'!$C$3:$C$197,MATCH(G260,'Physics Comparison Overview'!$A$3:$A$197,0)))</f>
        <v>explain the use of step-up and step-down transformers in the large-scale generation and transmission of electrical energy</v>
      </c>
      <c r="J260" s="156"/>
    </row>
    <row r="261" spans="1:10" ht="26" x14ac:dyDescent="0.35">
      <c r="A261" s="155" t="s">
        <v>2415</v>
      </c>
      <c r="B261" s="339" t="s">
        <v>2491</v>
      </c>
      <c r="C261" s="136" t="s">
        <v>2514</v>
      </c>
      <c r="D261" s="70">
        <v>5</v>
      </c>
      <c r="E261" s="70" t="s">
        <v>1089</v>
      </c>
      <c r="F261" s="71" t="s">
        <v>2519</v>
      </c>
      <c r="G261" s="74" t="s">
        <v>1005</v>
      </c>
      <c r="H261" s="75" t="str">
        <f>IF(ISBLANK(G261),"",INDEX('Physics Comparison Overview'!$B$3:$B$197,MATCH(G261,'Physics Comparison Overview'!$A$3:$A$197,0)))</f>
        <v>7.18P</v>
      </c>
      <c r="I261" s="76" t="str">
        <f>IF(ISBLANK(G261),"",INDEX('Physics Comparison Overview'!$C$3:$C$197,MATCH(G261,'Physics Comparison Overview'!$A$3:$A$197,0)))</f>
        <v>explain the use of step-up and step-down transformers in the large-scale generation and transmission of electrical energy</v>
      </c>
      <c r="J261" s="156"/>
    </row>
    <row r="262" spans="1:10" ht="39" x14ac:dyDescent="0.35">
      <c r="A262" s="155" t="s">
        <v>2415</v>
      </c>
      <c r="B262" s="339" t="s">
        <v>2491</v>
      </c>
      <c r="C262" s="136" t="s">
        <v>2514</v>
      </c>
      <c r="D262" s="70">
        <v>6</v>
      </c>
      <c r="E262" s="70" t="s">
        <v>1102</v>
      </c>
      <c r="F262" s="71" t="s">
        <v>2520</v>
      </c>
      <c r="G262" s="74" t="s">
        <v>1002</v>
      </c>
      <c r="H262" s="75" t="str">
        <f>IF(ISBLANK(G262),"",INDEX('Physics Comparison Overview'!$B$3:$B$197,MATCH(G262,'Physics Comparison Overview'!$A$3:$A$197,0)))</f>
        <v>7.17P</v>
      </c>
      <c r="I262" s="76" t="str">
        <f>IF(ISBLANK(G262),"",INDEX('Physics Comparison Overview'!$C$3:$C$197,MATCH(G262,'Physics Comparison Overview'!$A$3:$A$197,0)))</f>
        <v>describe the structure of a transformer and understand that a transformer changes the size of an alternating voltage by having different numbers of turns on the input and output sides</v>
      </c>
      <c r="J262" s="156"/>
    </row>
    <row r="263" spans="1:10" ht="26" x14ac:dyDescent="0.35">
      <c r="A263" s="155" t="s">
        <v>2415</v>
      </c>
      <c r="B263" s="339" t="s">
        <v>2491</v>
      </c>
      <c r="C263" s="136" t="s">
        <v>2514</v>
      </c>
      <c r="D263" s="70">
        <v>7</v>
      </c>
      <c r="E263" s="70" t="s">
        <v>1102</v>
      </c>
      <c r="F263" s="71" t="s">
        <v>2521</v>
      </c>
      <c r="G263" s="74" t="s">
        <v>1011</v>
      </c>
      <c r="H263" s="75" t="str">
        <f>IF(ISBLANK(G263),"",INDEX('Physics Comparison Overview'!$B$3:$B$197,MATCH(G263,'Physics Comparison Overview'!$A$3:$A$197,0)))</f>
        <v>7.20P</v>
      </c>
      <c r="I263" s="76" t="str">
        <f>IF(ISBLANK(G263),"",INDEX('Physics Comparison Overview'!$C$3:$C$197,MATCH(G263,'Physics Comparison Overview'!$A$3:$A$197,0)))</f>
        <v>know and use the relationship: input power = output power; VpIp = VsIs for 100% efficiency</v>
      </c>
      <c r="J263" s="156"/>
    </row>
    <row r="264" spans="1:10" ht="26" x14ac:dyDescent="0.35">
      <c r="A264" s="155" t="s">
        <v>2415</v>
      </c>
      <c r="B264" s="339" t="s">
        <v>2491</v>
      </c>
      <c r="C264" s="136" t="s">
        <v>2514</v>
      </c>
      <c r="D264" s="70">
        <v>8</v>
      </c>
      <c r="E264" s="70" t="s">
        <v>1102</v>
      </c>
      <c r="F264" s="71" t="s">
        <v>2522</v>
      </c>
      <c r="G264" s="73"/>
      <c r="H264" s="70" t="str">
        <f>IF(ISBLANK(G264),"",INDEX('Physics Comparison Overview'!$B$3:$B$197,MATCH(G264,'Physics Comparison Overview'!$A$3:$A$197,0)))</f>
        <v/>
      </c>
      <c r="I264" s="71" t="str">
        <f>IF(ISBLANK(G264),"",INDEX('Physics Comparison Overview'!$C$3:$C$197,MATCH(G264,'Physics Comparison Overview'!$A$3:$A$197,0)))</f>
        <v/>
      </c>
      <c r="J264" s="137" t="s">
        <v>1099</v>
      </c>
    </row>
    <row r="265" spans="1:10" ht="26" x14ac:dyDescent="0.35">
      <c r="A265" s="155" t="s">
        <v>2523</v>
      </c>
      <c r="B265" s="339" t="s">
        <v>2524</v>
      </c>
      <c r="C265" s="136" t="s">
        <v>2525</v>
      </c>
      <c r="D265" s="70">
        <v>1</v>
      </c>
      <c r="E265" s="70" t="s">
        <v>1089</v>
      </c>
      <c r="F265" s="71" t="s">
        <v>2526</v>
      </c>
      <c r="G265" s="70">
        <v>7.2</v>
      </c>
      <c r="H265" s="70">
        <f>IF(ISBLANK(G265),"",INDEX('Physics Comparison Overview'!$B$3:$B$197,MATCH(G265,'Physics Comparison Overview'!$A$3:$A$197,0)))</f>
        <v>8.1999999999999993</v>
      </c>
      <c r="I265" s="71" t="str">
        <f>IF(ISBLANK(G265),"",INDEX('Physics Comparison Overview'!$C$3:$C$197,MATCH(G265,'Physics Comparison Overview'!$A$3:$A$197,0)))</f>
        <v>describe the structure of an atom in terms of protons, neutrons and electrons and use symbols such as 14 6 C to describe particular nuclei</v>
      </c>
      <c r="J265" s="156"/>
    </row>
    <row r="266" spans="1:10" ht="39" x14ac:dyDescent="0.35">
      <c r="A266" s="155" t="s">
        <v>2523</v>
      </c>
      <c r="B266" s="339" t="s">
        <v>2524</v>
      </c>
      <c r="C266" s="136" t="s">
        <v>2525</v>
      </c>
      <c r="D266" s="70">
        <v>2</v>
      </c>
      <c r="E266" s="70" t="s">
        <v>1089</v>
      </c>
      <c r="F266" s="71" t="s">
        <v>2527</v>
      </c>
      <c r="G266" s="70">
        <v>7.5</v>
      </c>
      <c r="H266" s="70">
        <f>IF(ISBLANK(G266),"",INDEX('Physics Comparison Overview'!$B$3:$B$197,MATCH(G266,'Physics Comparison Overview'!$A$3:$A$197,0)))</f>
        <v>8.5</v>
      </c>
      <c r="I266" s="71" t="str">
        <f>IF(ISBLANK(G266),"",INDEX('Physics Comparison Overview'!$C$3:$C$197,MATCH(G266,'Physics Comparison Overview'!$A$3:$A$197,0)))</f>
        <v>describe the nature of alpha (α) particles, beta (β− ) particles and gamma (γ) rays, and recall that they may be distinguished in terms of penetrating power and ability to ionise</v>
      </c>
      <c r="J266" s="156"/>
    </row>
    <row r="267" spans="1:10" ht="52" x14ac:dyDescent="0.35">
      <c r="A267" s="155" t="s">
        <v>2523</v>
      </c>
      <c r="B267" s="339" t="s">
        <v>2524</v>
      </c>
      <c r="C267" s="136" t="s">
        <v>2525</v>
      </c>
      <c r="D267" s="70">
        <v>3</v>
      </c>
      <c r="E267" s="70" t="s">
        <v>1102</v>
      </c>
      <c r="F267" s="71" t="s">
        <v>2528</v>
      </c>
      <c r="G267" s="73"/>
      <c r="H267" s="70" t="str">
        <f>IF(ISBLANK(G267),"",INDEX('Physics Comparison Overview'!$B$3:$B$197,MATCH(G267,'Physics Comparison Overview'!$A$3:$A$197,0)))</f>
        <v/>
      </c>
      <c r="I267" s="71" t="str">
        <f>IF(ISBLANK(G267),"",INDEX('Physics Comparison Overview'!$C$3:$C$197,MATCH(G267,'Physics Comparison Overview'!$A$3:$A$197,0)))</f>
        <v/>
      </c>
      <c r="J267" s="137" t="s">
        <v>1099</v>
      </c>
    </row>
    <row r="268" spans="1:10" ht="26" x14ac:dyDescent="0.35">
      <c r="A268" s="155" t="s">
        <v>2523</v>
      </c>
      <c r="B268" s="339" t="s">
        <v>2524</v>
      </c>
      <c r="C268" s="136" t="s">
        <v>2529</v>
      </c>
      <c r="D268" s="70">
        <v>1</v>
      </c>
      <c r="E268" s="70" t="s">
        <v>1089</v>
      </c>
      <c r="F268" s="71" t="s">
        <v>2530</v>
      </c>
      <c r="G268" s="70">
        <v>7.2</v>
      </c>
      <c r="H268" s="70">
        <f>IF(ISBLANK(G268),"",INDEX('Physics Comparison Overview'!$B$3:$B$197,MATCH(G268,'Physics Comparison Overview'!$A$3:$A$197,0)))</f>
        <v>8.1999999999999993</v>
      </c>
      <c r="I268" s="71" t="str">
        <f>IF(ISBLANK(G268),"",INDEX('Physics Comparison Overview'!$C$3:$C$197,MATCH(G268,'Physics Comparison Overview'!$A$3:$A$197,0)))</f>
        <v>describe the structure of an atom in terms of protons, neutrons and electrons and use symbols such as 14 6 C to describe particular nuclei</v>
      </c>
      <c r="J268" s="156"/>
    </row>
    <row r="269" spans="1:10" ht="13" x14ac:dyDescent="0.35">
      <c r="A269" s="155" t="s">
        <v>2523</v>
      </c>
      <c r="B269" s="339" t="s">
        <v>2524</v>
      </c>
      <c r="C269" s="136" t="s">
        <v>2529</v>
      </c>
      <c r="D269" s="70">
        <v>2</v>
      </c>
      <c r="E269" s="70" t="s">
        <v>1089</v>
      </c>
      <c r="F269" s="71" t="s">
        <v>2531</v>
      </c>
      <c r="G269" s="70">
        <v>7.8</v>
      </c>
      <c r="H269" s="70">
        <f>IF(ISBLANK(G269),"",INDEX('Physics Comparison Overview'!$B$3:$B$197,MATCH(G269,'Physics Comparison Overview'!$A$3:$A$197,0)))</f>
        <v>8.8000000000000007</v>
      </c>
      <c r="I269" s="71" t="str">
        <f>IF(ISBLANK(G269),"",INDEX('Physics Comparison Overview'!$C$3:$C$197,MATCH(G269,'Physics Comparison Overview'!$A$3:$A$197,0)))</f>
        <v>understand how to balance nuclear equations in terms of mass and charge</v>
      </c>
      <c r="J269" s="156"/>
    </row>
    <row r="270" spans="1:10" ht="26" x14ac:dyDescent="0.35">
      <c r="A270" s="155" t="s">
        <v>2523</v>
      </c>
      <c r="B270" s="339" t="s">
        <v>2524</v>
      </c>
      <c r="C270" s="136" t="s">
        <v>2529</v>
      </c>
      <c r="D270" s="70">
        <v>3</v>
      </c>
      <c r="E270" s="70" t="s">
        <v>1089</v>
      </c>
      <c r="F270" s="71" t="s">
        <v>2532</v>
      </c>
      <c r="G270" s="70">
        <v>7.3</v>
      </c>
      <c r="H270" s="70">
        <f>IF(ISBLANK(G270),"",INDEX('Physics Comparison Overview'!$B$3:$B$197,MATCH(G270,'Physics Comparison Overview'!$A$3:$A$197,0)))</f>
        <v>8.3000000000000007</v>
      </c>
      <c r="I270" s="71" t="str">
        <f>IF(ISBLANK(G270),"",INDEX('Physics Comparison Overview'!$C$3:$C$197,MATCH(G270,'Physics Comparison Overview'!$A$3:$A$197,0)))</f>
        <v>know the terms: atomic (proton) number, mass (nucleon) number and isotope</v>
      </c>
      <c r="J270" s="156"/>
    </row>
    <row r="271" spans="1:10" ht="26" x14ac:dyDescent="0.35">
      <c r="A271" s="155" t="s">
        <v>2523</v>
      </c>
      <c r="B271" s="339" t="s">
        <v>2524</v>
      </c>
      <c r="C271" s="136" t="s">
        <v>2529</v>
      </c>
      <c r="D271" s="70">
        <v>4</v>
      </c>
      <c r="E271" s="70" t="s">
        <v>1089</v>
      </c>
      <c r="F271" s="71" t="s">
        <v>2533</v>
      </c>
      <c r="G271" s="70">
        <v>7.2</v>
      </c>
      <c r="H271" s="70">
        <f>IF(ISBLANK(G271),"",INDEX('Physics Comparison Overview'!$B$3:$B$197,MATCH(G271,'Physics Comparison Overview'!$A$3:$A$197,0)))</f>
        <v>8.1999999999999993</v>
      </c>
      <c r="I271" s="71" t="str">
        <f>IF(ISBLANK(G271),"",INDEX('Physics Comparison Overview'!$C$3:$C$197,MATCH(G271,'Physics Comparison Overview'!$A$3:$A$197,0)))</f>
        <v>describe the structure of an atom in terms of protons, neutrons and electrons and use symbols such as 14 6 C to describe particular nuclei</v>
      </c>
      <c r="J271" s="156"/>
    </row>
    <row r="272" spans="1:10" ht="13" x14ac:dyDescent="0.35">
      <c r="A272" s="155" t="s">
        <v>2523</v>
      </c>
      <c r="B272" s="339" t="s">
        <v>2524</v>
      </c>
      <c r="C272" s="136" t="s">
        <v>2529</v>
      </c>
      <c r="D272" s="70">
        <v>5</v>
      </c>
      <c r="E272" s="70" t="s">
        <v>1089</v>
      </c>
      <c r="F272" s="71" t="s">
        <v>2534</v>
      </c>
      <c r="G272" s="70">
        <v>7.3</v>
      </c>
      <c r="H272" s="70">
        <f>IF(ISBLANK(G272),"",INDEX('Physics Comparison Overview'!$B$3:$B$197,MATCH(G272,'Physics Comparison Overview'!$A$3:$A$197,0)))</f>
        <v>8.3000000000000007</v>
      </c>
      <c r="I272" s="71" t="str">
        <f>IF(ISBLANK(G272),"",INDEX('Physics Comparison Overview'!$C$3:$C$197,MATCH(G272,'Physics Comparison Overview'!$A$3:$A$197,0)))</f>
        <v>know the terms: atomic (proton) number, mass (nucleon) number and isotope</v>
      </c>
      <c r="J272" s="156"/>
    </row>
    <row r="273" spans="1:10" ht="39" x14ac:dyDescent="0.35">
      <c r="A273" s="155" t="s">
        <v>2523</v>
      </c>
      <c r="B273" s="339" t="s">
        <v>2524</v>
      </c>
      <c r="C273" s="136" t="s">
        <v>2529</v>
      </c>
      <c r="D273" s="70">
        <v>6</v>
      </c>
      <c r="E273" s="70" t="s">
        <v>1102</v>
      </c>
      <c r="F273" s="71" t="s">
        <v>2535</v>
      </c>
      <c r="G273" s="70">
        <v>7.23</v>
      </c>
      <c r="H273" s="70">
        <f>IF(ISBLANK(G273),"",INDEX('Physics Comparison Overview'!$B$3:$B$197,MATCH(G273,'Physics Comparison Overview'!$A$3:$A$197,0)))</f>
        <v>8.23</v>
      </c>
      <c r="I273" s="71" t="str">
        <f>IF(ISBLANK(G273),"",INDEX('Physics Comparison Overview'!$C$3:$C$197,MATCH(G273,'Physics Comparison Overview'!$A$3:$A$197,0)))</f>
        <v>explain the difference between nuclear fusion and nuclear fission</v>
      </c>
      <c r="J273" s="156"/>
    </row>
    <row r="274" spans="1:10" ht="13" x14ac:dyDescent="0.35">
      <c r="A274" s="155" t="s">
        <v>2523</v>
      </c>
      <c r="B274" s="339" t="s">
        <v>2524</v>
      </c>
      <c r="C274" s="136" t="s">
        <v>2529</v>
      </c>
      <c r="D274" s="70">
        <v>7</v>
      </c>
      <c r="E274" s="70" t="s">
        <v>1102</v>
      </c>
      <c r="F274" s="71" t="s">
        <v>2536</v>
      </c>
      <c r="G274" s="70">
        <v>7.3</v>
      </c>
      <c r="H274" s="70">
        <f>IF(ISBLANK(G274),"",INDEX('Physics Comparison Overview'!$B$3:$B$197,MATCH(G274,'Physics Comparison Overview'!$A$3:$A$197,0)))</f>
        <v>8.3000000000000007</v>
      </c>
      <c r="I274" s="71" t="str">
        <f>IF(ISBLANK(G274),"",INDEX('Physics Comparison Overview'!$C$3:$C$197,MATCH(G274,'Physics Comparison Overview'!$A$3:$A$197,0)))</f>
        <v>know the terms: atomic (proton) number, mass (nucleon) number and isotope</v>
      </c>
      <c r="J274" s="156"/>
    </row>
    <row r="275" spans="1:10" ht="13" x14ac:dyDescent="0.35">
      <c r="A275" s="155" t="s">
        <v>2523</v>
      </c>
      <c r="B275" s="339" t="s">
        <v>2524</v>
      </c>
      <c r="C275" s="136" t="s">
        <v>2529</v>
      </c>
      <c r="D275" s="70">
        <v>8</v>
      </c>
      <c r="E275" s="70" t="s">
        <v>1102</v>
      </c>
      <c r="F275" s="71" t="s">
        <v>2537</v>
      </c>
      <c r="G275" s="70">
        <v>7.3</v>
      </c>
      <c r="H275" s="70">
        <f>IF(ISBLANK(G275),"",INDEX('Physics Comparison Overview'!$B$3:$B$197,MATCH(G275,'Physics Comparison Overview'!$A$3:$A$197,0)))</f>
        <v>8.3000000000000007</v>
      </c>
      <c r="I275" s="71" t="str">
        <f>IF(ISBLANK(G275),"",INDEX('Physics Comparison Overview'!$C$3:$C$197,MATCH(G275,'Physics Comparison Overview'!$A$3:$A$197,0)))</f>
        <v>know the terms: atomic (proton) number, mass (nucleon) number and isotope</v>
      </c>
      <c r="J275" s="156"/>
    </row>
    <row r="276" spans="1:10" ht="13" x14ac:dyDescent="0.35">
      <c r="A276" s="155" t="s">
        <v>2523</v>
      </c>
      <c r="B276" s="339" t="s">
        <v>2538</v>
      </c>
      <c r="C276" s="136" t="s">
        <v>2539</v>
      </c>
      <c r="D276" s="70">
        <v>1</v>
      </c>
      <c r="E276" s="70" t="s">
        <v>1089</v>
      </c>
      <c r="F276" s="71" t="s">
        <v>2540</v>
      </c>
      <c r="G276" s="73" t="s">
        <v>689</v>
      </c>
      <c r="H276" s="70" t="str">
        <f>IF(ISBLANK(G276),"",INDEX('Physics Comparison Overview'!$B$3:$B$197,MATCH(G276,'Physics Comparison Overview'!$A$3:$A$197,0)))</f>
        <v>8.10</v>
      </c>
      <c r="I276" s="71" t="str">
        <f>IF(ISBLANK(G276),"",INDEX('Physics Comparison Overview'!$C$3:$C$197,MATCH(G276,'Physics Comparison Overview'!$A$3:$A$197,0)))</f>
        <v>explain the sources of background (ionising) radiation from Earth and space</v>
      </c>
      <c r="J276" s="156"/>
    </row>
    <row r="277" spans="1:10" ht="26" x14ac:dyDescent="0.35">
      <c r="A277" s="155" t="s">
        <v>2523</v>
      </c>
      <c r="B277" s="339" t="s">
        <v>2538</v>
      </c>
      <c r="C277" s="136" t="s">
        <v>2539</v>
      </c>
      <c r="D277" s="70">
        <v>2</v>
      </c>
      <c r="E277" s="70" t="s">
        <v>1089</v>
      </c>
      <c r="F277" s="71" t="s">
        <v>2541</v>
      </c>
      <c r="G277" s="73" t="s">
        <v>689</v>
      </c>
      <c r="H277" s="70" t="str">
        <f>IF(ISBLANK(G277),"",INDEX('Physics Comparison Overview'!$B$3:$B$197,MATCH(G277,'Physics Comparison Overview'!$A$3:$A$197,0)))</f>
        <v>8.10</v>
      </c>
      <c r="I277" s="71" t="str">
        <f>IF(ISBLANK(G277),"",INDEX('Physics Comparison Overview'!$C$3:$C$197,MATCH(G277,'Physics Comparison Overview'!$A$3:$A$197,0)))</f>
        <v>explain the sources of background (ionising) radiation from Earth and space</v>
      </c>
      <c r="J277" s="156"/>
    </row>
    <row r="278" spans="1:10" ht="13" x14ac:dyDescent="0.35">
      <c r="A278" s="155" t="s">
        <v>2523</v>
      </c>
      <c r="B278" s="339" t="s">
        <v>2538</v>
      </c>
      <c r="C278" s="136" t="s">
        <v>2539</v>
      </c>
      <c r="D278" s="70">
        <v>3</v>
      </c>
      <c r="E278" s="70" t="s">
        <v>1089</v>
      </c>
      <c r="F278" s="71" t="s">
        <v>2542</v>
      </c>
      <c r="G278" s="70">
        <v>7.9</v>
      </c>
      <c r="H278" s="70">
        <f>IF(ISBLANK(G278),"",INDEX('Physics Comparison Overview'!$B$3:$B$197,MATCH(G278,'Physics Comparison Overview'!$A$3:$A$197,0)))</f>
        <v>8.9</v>
      </c>
      <c r="I278" s="71" t="str">
        <f>IF(ISBLANK(G278),"",INDEX('Physics Comparison Overview'!$C$3:$C$197,MATCH(G278,'Physics Comparison Overview'!$A$3:$A$197,0)))</f>
        <v>know that photographic film or a Geiger-Müller detector can detect ionising radiations</v>
      </c>
      <c r="J278" s="156"/>
    </row>
    <row r="279" spans="1:10" ht="26" x14ac:dyDescent="0.35">
      <c r="A279" s="155" t="s">
        <v>2523</v>
      </c>
      <c r="B279" s="339" t="s">
        <v>2538</v>
      </c>
      <c r="C279" s="136" t="s">
        <v>2539</v>
      </c>
      <c r="D279" s="70">
        <v>4</v>
      </c>
      <c r="E279" s="70" t="s">
        <v>1089</v>
      </c>
      <c r="F279" s="71" t="s">
        <v>2543</v>
      </c>
      <c r="G279" s="70">
        <v>7.1</v>
      </c>
      <c r="H279" s="70">
        <f>IF(ISBLANK(G279),"",INDEX('Physics Comparison Overview'!$B$3:$B$197,MATCH(G279,'Physics Comparison Overview'!$A$3:$A$197,0)))</f>
        <v>8.1</v>
      </c>
      <c r="I279" s="71" t="str">
        <f>IF(ISBLANK(G279),"",INDEX('Physics Comparison Overview'!$C$3:$C$197,MATCH(G279,'Physics Comparison Overview'!$A$3:$A$197,0)))</f>
        <v>use the following units: becquerel (Bq), centimetre (cm), hour (h), minute (min) and second (s)</v>
      </c>
      <c r="J279" s="156"/>
    </row>
    <row r="280" spans="1:10" ht="13" x14ac:dyDescent="0.35">
      <c r="A280" s="155" t="s">
        <v>2523</v>
      </c>
      <c r="B280" s="339" t="s">
        <v>2538</v>
      </c>
      <c r="C280" s="136" t="s">
        <v>2539</v>
      </c>
      <c r="D280" s="70">
        <v>5</v>
      </c>
      <c r="E280" s="70" t="s">
        <v>1102</v>
      </c>
      <c r="F280" s="71" t="s">
        <v>2544</v>
      </c>
      <c r="G280" s="73" t="s">
        <v>689</v>
      </c>
      <c r="H280" s="70" t="str">
        <f>IF(ISBLANK(G280),"",INDEX('Physics Comparison Overview'!$B$3:$B$197,MATCH(G280,'Physics Comparison Overview'!$A$3:$A$197,0)))</f>
        <v>8.10</v>
      </c>
      <c r="I280" s="71" t="str">
        <f>IF(ISBLANK(G280),"",INDEX('Physics Comparison Overview'!$C$3:$C$197,MATCH(G280,'Physics Comparison Overview'!$A$3:$A$197,0)))</f>
        <v>explain the sources of background (ionising) radiation from Earth and space</v>
      </c>
      <c r="J280" s="156"/>
    </row>
    <row r="281" spans="1:10" ht="26" x14ac:dyDescent="0.35">
      <c r="A281" s="155" t="s">
        <v>2523</v>
      </c>
      <c r="B281" s="339" t="s">
        <v>2538</v>
      </c>
      <c r="C281" s="136" t="s">
        <v>2545</v>
      </c>
      <c r="D281" s="70">
        <v>1</v>
      </c>
      <c r="E281" s="70" t="s">
        <v>1089</v>
      </c>
      <c r="F281" s="71" t="s">
        <v>2546</v>
      </c>
      <c r="G281" s="70">
        <v>7.4</v>
      </c>
      <c r="H281" s="70">
        <f>IF(ISBLANK(G281),"",INDEX('Physics Comparison Overview'!$B$3:$B$197,MATCH(G281,'Physics Comparison Overview'!$A$3:$A$197,0)))</f>
        <v>8.4</v>
      </c>
      <c r="I281" s="71" t="str">
        <f>IF(ISBLANK(G281),"",INDEX('Physics Comparison Overview'!$C$3:$C$197,MATCH(G281,'Physics Comparison Overview'!$A$3:$A$197,0)))</f>
        <v>know that alpha (α) particles, beta (β− ) particles and gamma (γ) rays are ionising radiations emitted from unstable nuclei in a random process</v>
      </c>
      <c r="J281" s="156"/>
    </row>
    <row r="282" spans="1:10" ht="39" x14ac:dyDescent="0.35">
      <c r="A282" s="155" t="s">
        <v>2523</v>
      </c>
      <c r="B282" s="339" t="s">
        <v>2538</v>
      </c>
      <c r="C282" s="136" t="s">
        <v>2545</v>
      </c>
      <c r="D282" s="70">
        <v>2</v>
      </c>
      <c r="E282" s="70" t="s">
        <v>1089</v>
      </c>
      <c r="F282" s="71" t="s">
        <v>2547</v>
      </c>
      <c r="G282" s="70">
        <v>7.5</v>
      </c>
      <c r="H282" s="70">
        <f>IF(ISBLANK(G282),"",INDEX('Physics Comparison Overview'!$B$3:$B$197,MATCH(G282,'Physics Comparison Overview'!$A$3:$A$197,0)))</f>
        <v>8.5</v>
      </c>
      <c r="I282" s="71" t="str">
        <f>IF(ISBLANK(G282),"",INDEX('Physics Comparison Overview'!$C$3:$C$197,MATCH(G282,'Physics Comparison Overview'!$A$3:$A$197,0)))</f>
        <v>describe the nature of alpha (α) particles, beta (β− ) particles and gamma (γ) rays, and recall that they may be distinguished in terms of penetrating power and ability to ionise</v>
      </c>
      <c r="J282" s="156"/>
    </row>
    <row r="283" spans="1:10" ht="26" x14ac:dyDescent="0.35">
      <c r="A283" s="155" t="s">
        <v>2523</v>
      </c>
      <c r="B283" s="339" t="s">
        <v>2538</v>
      </c>
      <c r="C283" s="136" t="s">
        <v>2545</v>
      </c>
      <c r="D283" s="70">
        <v>3</v>
      </c>
      <c r="E283" s="70" t="s">
        <v>1102</v>
      </c>
      <c r="F283" s="71" t="s">
        <v>2548</v>
      </c>
      <c r="G283" s="73"/>
      <c r="H283" s="70" t="str">
        <f>IF(ISBLANK(G283),"",INDEX('Physics Comparison Overview'!$B$3:$B$197,MATCH(G283,'Physics Comparison Overview'!$A$3:$A$197,0)))</f>
        <v/>
      </c>
      <c r="I283" s="71" t="str">
        <f>IF(ISBLANK(G283),"",INDEX('Physics Comparison Overview'!$C$3:$C$197,MATCH(G283,'Physics Comparison Overview'!$A$3:$A$197,0)))</f>
        <v/>
      </c>
      <c r="J283" s="137" t="s">
        <v>1099</v>
      </c>
    </row>
    <row r="284" spans="1:10" ht="26" x14ac:dyDescent="0.35">
      <c r="A284" s="155" t="s">
        <v>2523</v>
      </c>
      <c r="B284" s="339" t="s">
        <v>2538</v>
      </c>
      <c r="C284" s="136" t="s">
        <v>2545</v>
      </c>
      <c r="D284" s="70">
        <v>4</v>
      </c>
      <c r="E284" s="70" t="s">
        <v>1102</v>
      </c>
      <c r="F284" s="71" t="s">
        <v>2549</v>
      </c>
      <c r="G284" s="73"/>
      <c r="H284" s="70" t="str">
        <f>IF(ISBLANK(G284),"",INDEX('Physics Comparison Overview'!$B$3:$B$197,MATCH(G284,'Physics Comparison Overview'!$A$3:$A$197,0)))</f>
        <v/>
      </c>
      <c r="I284" s="71" t="str">
        <f>IF(ISBLANK(G284),"",INDEX('Physics Comparison Overview'!$C$3:$C$197,MATCH(G284,'Physics Comparison Overview'!$A$3:$A$197,0)))</f>
        <v/>
      </c>
      <c r="J284" s="137" t="s">
        <v>1099</v>
      </c>
    </row>
    <row r="285" spans="1:10" ht="39" x14ac:dyDescent="0.35">
      <c r="A285" s="155" t="s">
        <v>2523</v>
      </c>
      <c r="B285" s="339" t="s">
        <v>2538</v>
      </c>
      <c r="C285" s="136" t="s">
        <v>2550</v>
      </c>
      <c r="D285" s="70">
        <v>1</v>
      </c>
      <c r="E285" s="70" t="s">
        <v>1089</v>
      </c>
      <c r="F285" s="71" t="s">
        <v>2551</v>
      </c>
      <c r="G285" s="70">
        <v>7.4</v>
      </c>
      <c r="H285" s="70">
        <f>IF(ISBLANK(G285),"",INDEX('Physics Comparison Overview'!$B$3:$B$197,MATCH(G285,'Physics Comparison Overview'!$A$3:$A$197,0)))</f>
        <v>8.4</v>
      </c>
      <c r="I285" s="71" t="str">
        <f>IF(ISBLANK(G285),"",INDEX('Physics Comparison Overview'!$C$3:$C$197,MATCH(G285,'Physics Comparison Overview'!$A$3:$A$197,0)))</f>
        <v>know that alpha (α) particles, beta (β− ) particles and gamma (γ) rays are ionising radiations emitted from unstable nuclei in a random process</v>
      </c>
      <c r="J285" s="156"/>
    </row>
    <row r="286" spans="1:10" ht="39" x14ac:dyDescent="0.35">
      <c r="A286" s="155" t="s">
        <v>2523</v>
      </c>
      <c r="B286" s="339" t="s">
        <v>2538</v>
      </c>
      <c r="C286" s="136" t="s">
        <v>2550</v>
      </c>
      <c r="D286" s="70">
        <v>2</v>
      </c>
      <c r="E286" s="70" t="s">
        <v>1089</v>
      </c>
      <c r="F286" s="71" t="s">
        <v>2552</v>
      </c>
      <c r="G286" s="70">
        <v>7.7</v>
      </c>
      <c r="H286" s="70">
        <f>IF(ISBLANK(G286),"",INDEX('Physics Comparison Overview'!$B$3:$B$197,MATCH(G286,'Physics Comparison Overview'!$A$3:$A$197,0)))</f>
        <v>8.6999999999999993</v>
      </c>
      <c r="I286" s="71" t="str">
        <f>IF(ISBLANK(G286),"",INDEX('Physics Comparison Overview'!$C$3:$C$197,MATCH(G286,'Physics Comparison Overview'!$A$3:$A$197,0)))</f>
        <v>describe the effects on the atomic and mass numbers of a nucleus of the emission of each of the four main types of radiation (alpha, beta, gamma and neutron radiation)</v>
      </c>
      <c r="J286" s="156"/>
    </row>
    <row r="287" spans="1:10" ht="26" x14ac:dyDescent="0.35">
      <c r="A287" s="155" t="s">
        <v>2523</v>
      </c>
      <c r="B287" s="339" t="s">
        <v>2538</v>
      </c>
      <c r="C287" s="136" t="s">
        <v>2550</v>
      </c>
      <c r="D287" s="70">
        <v>3</v>
      </c>
      <c r="E287" s="70" t="s">
        <v>1102</v>
      </c>
      <c r="F287" s="71" t="s">
        <v>2553</v>
      </c>
      <c r="G287" s="73"/>
      <c r="H287" s="70" t="str">
        <f>IF(ISBLANK(G287),"",INDEX('Physics Comparison Overview'!$B$3:$B$197,MATCH(G287,'Physics Comparison Overview'!$A$3:$A$197,0)))</f>
        <v/>
      </c>
      <c r="I287" s="71" t="str">
        <f>IF(ISBLANK(G287),"",INDEX('Physics Comparison Overview'!$C$3:$C$197,MATCH(G287,'Physics Comparison Overview'!$A$3:$A$197,0)))</f>
        <v/>
      </c>
      <c r="J287" s="137" t="s">
        <v>1099</v>
      </c>
    </row>
    <row r="288" spans="1:10" ht="39" x14ac:dyDescent="0.35">
      <c r="A288" s="155" t="s">
        <v>2523</v>
      </c>
      <c r="B288" s="339" t="s">
        <v>2538</v>
      </c>
      <c r="C288" s="136" t="s">
        <v>2550</v>
      </c>
      <c r="D288" s="70">
        <v>4</v>
      </c>
      <c r="E288" s="70" t="s">
        <v>1102</v>
      </c>
      <c r="F288" s="71" t="s">
        <v>2554</v>
      </c>
      <c r="G288" s="73"/>
      <c r="H288" s="70" t="str">
        <f>IF(ISBLANK(G288),"",INDEX('Physics Comparison Overview'!$B$3:$B$197,MATCH(G288,'Physics Comparison Overview'!$A$3:$A$197,0)))</f>
        <v/>
      </c>
      <c r="I288" s="71" t="str">
        <f>IF(ISBLANK(G288),"",INDEX('Physics Comparison Overview'!$C$3:$C$197,MATCH(G288,'Physics Comparison Overview'!$A$3:$A$197,0)))</f>
        <v/>
      </c>
      <c r="J288" s="137" t="s">
        <v>1099</v>
      </c>
    </row>
    <row r="289" spans="1:10" ht="26" x14ac:dyDescent="0.35">
      <c r="A289" s="155" t="s">
        <v>2523</v>
      </c>
      <c r="B289" s="339" t="s">
        <v>2538</v>
      </c>
      <c r="C289" s="136" t="s">
        <v>2550</v>
      </c>
      <c r="D289" s="70">
        <v>5</v>
      </c>
      <c r="E289" s="70" t="s">
        <v>1102</v>
      </c>
      <c r="F289" s="71" t="s">
        <v>2555</v>
      </c>
      <c r="G289" s="70">
        <v>7.8</v>
      </c>
      <c r="H289" s="70">
        <f>IF(ISBLANK(G289),"",INDEX('Physics Comparison Overview'!$B$3:$B$197,MATCH(G289,'Physics Comparison Overview'!$A$3:$A$197,0)))</f>
        <v>8.8000000000000007</v>
      </c>
      <c r="I289" s="71" t="str">
        <f>IF(ISBLANK(G289),"",INDEX('Physics Comparison Overview'!$C$3:$C$197,MATCH(G289,'Physics Comparison Overview'!$A$3:$A$197,0)))</f>
        <v>understand how to balance nuclear equations in terms of mass and charge</v>
      </c>
      <c r="J289" s="156"/>
    </row>
    <row r="290" spans="1:10" ht="39" x14ac:dyDescent="0.35">
      <c r="A290" s="155" t="s">
        <v>2523</v>
      </c>
      <c r="B290" s="339" t="s">
        <v>2538</v>
      </c>
      <c r="C290" s="136" t="s">
        <v>2556</v>
      </c>
      <c r="D290" s="70">
        <v>1</v>
      </c>
      <c r="E290" s="70" t="s">
        <v>1089</v>
      </c>
      <c r="F290" s="71" t="s">
        <v>2557</v>
      </c>
      <c r="G290" s="70">
        <v>7.12</v>
      </c>
      <c r="H290" s="70">
        <f>IF(ISBLANK(G290),"",INDEX('Physics Comparison Overview'!$B$3:$B$197,MATCH(G290,'Physics Comparison Overview'!$A$3:$A$197,0)))</f>
        <v>8.1199999999999992</v>
      </c>
      <c r="I290" s="71" t="str">
        <f>IF(ISBLANK(G290),"",INDEX('Physics Comparison Overview'!$C$3:$C$197,MATCH(G290,'Physics Comparison Overview'!$A$3:$A$197,0)))</f>
        <v>know the definition of the term ‘half-life’ and understand that it is different for differentradioactive isotopes</v>
      </c>
      <c r="J290" s="156"/>
    </row>
    <row r="291" spans="1:10" ht="26" x14ac:dyDescent="0.35">
      <c r="A291" s="155" t="s">
        <v>2523</v>
      </c>
      <c r="B291" s="339" t="s">
        <v>2538</v>
      </c>
      <c r="C291" s="136" t="s">
        <v>2556</v>
      </c>
      <c r="D291" s="70">
        <v>2</v>
      </c>
      <c r="E291" s="70" t="s">
        <v>1102</v>
      </c>
      <c r="F291" s="71" t="s">
        <v>2558</v>
      </c>
      <c r="G291" s="70">
        <v>7.13</v>
      </c>
      <c r="H291" s="70">
        <f>IF(ISBLANK(G291),"",INDEX('Physics Comparison Overview'!$B$3:$B$197,MATCH(G291,'Physics Comparison Overview'!$A$3:$A$197,0)))</f>
        <v>8.1300000000000008</v>
      </c>
      <c r="I291" s="71" t="str">
        <f>IF(ISBLANK(G291),"",INDEX('Physics Comparison Overview'!$C$3:$C$197,MATCH(G291,'Physics Comparison Overview'!$A$3:$A$197,0)))</f>
        <v>use the concept of the ‘half-life’ to carry out simple calculations on activity, includinggraphical methods</v>
      </c>
      <c r="J291" s="156"/>
    </row>
    <row r="292" spans="1:10" ht="65" x14ac:dyDescent="0.35">
      <c r="A292" s="155" t="s">
        <v>2523</v>
      </c>
      <c r="B292" s="339" t="s">
        <v>2538</v>
      </c>
      <c r="C292" s="136" t="s">
        <v>2556</v>
      </c>
      <c r="D292" s="70">
        <v>3</v>
      </c>
      <c r="E292" s="70" t="s">
        <v>1102</v>
      </c>
      <c r="F292" s="71" t="s">
        <v>2559</v>
      </c>
      <c r="G292" s="70">
        <v>7.14</v>
      </c>
      <c r="H292" s="70">
        <f>IF(ISBLANK(G292),"",INDEX('Physics Comparison Overview'!$B$3:$B$197,MATCH(G292,'Physics Comparison Overview'!$A$3:$A$197,0)))</f>
        <v>8.14</v>
      </c>
      <c r="I292" s="71" t="str">
        <f>IF(ISBLANK(G292),"",INDEX('Physics Comparison Overview'!$C$3:$C$197,MATCH(G292,'Physics Comparison Overview'!$A$3:$A$197,0)))</f>
        <v>describe uses of radioactivity in industry and medicine</v>
      </c>
      <c r="J292" s="156"/>
    </row>
    <row r="293" spans="1:10" ht="65" x14ac:dyDescent="0.35">
      <c r="A293" s="155" t="s">
        <v>2523</v>
      </c>
      <c r="B293" s="339" t="s">
        <v>2538</v>
      </c>
      <c r="C293" s="136" t="s">
        <v>2560</v>
      </c>
      <c r="D293" s="70">
        <v>1</v>
      </c>
      <c r="E293" s="70" t="s">
        <v>1089</v>
      </c>
      <c r="F293" s="71" t="s">
        <v>2561</v>
      </c>
      <c r="G293" s="70">
        <v>7.16</v>
      </c>
      <c r="H293" s="70">
        <f>IF(ISBLANK(G293),"",INDEX('Physics Comparison Overview'!$B$3:$B$197,MATCH(G293,'Physics Comparison Overview'!$A$3:$A$197,0)))</f>
        <v>8.16</v>
      </c>
      <c r="I293" s="71" t="str">
        <f>IF(ISBLANK(G293),"",INDEX('Physics Comparison Overview'!$C$3:$C$197,MATCH(G293,'Physics Comparison Overview'!$A$3:$A$197,0)))</f>
        <v>describe the dangers of ionising radiations, including: 
• that radiation can cause mutations in living organisms 
• that radiation can damage cells and tissue 
• the problems arising from the disposal of radioactive waste and how the associated risks can be reduced</v>
      </c>
      <c r="J293" s="156"/>
    </row>
    <row r="294" spans="1:10" ht="65" x14ac:dyDescent="0.35">
      <c r="A294" s="155" t="s">
        <v>2523</v>
      </c>
      <c r="B294" s="339" t="s">
        <v>2538</v>
      </c>
      <c r="C294" s="136" t="s">
        <v>2560</v>
      </c>
      <c r="D294" s="70">
        <v>2</v>
      </c>
      <c r="E294" s="70" t="s">
        <v>1089</v>
      </c>
      <c r="F294" s="71" t="s">
        <v>2562</v>
      </c>
      <c r="G294" s="70">
        <v>7.16</v>
      </c>
      <c r="H294" s="70">
        <f>IF(ISBLANK(G294),"",INDEX('Physics Comparison Overview'!$B$3:$B$197,MATCH(G294,'Physics Comparison Overview'!$A$3:$A$197,0)))</f>
        <v>8.16</v>
      </c>
      <c r="I294" s="71" t="str">
        <f>IF(ISBLANK(G294),"",INDEX('Physics Comparison Overview'!$C$3:$C$197,MATCH(G294,'Physics Comparison Overview'!$A$3:$A$197,0)))</f>
        <v>describe the dangers of ionising radiations, including: 
• that radiation can cause mutations in living organisms 
• that radiation can damage cells and tissue 
• the problems arising from the disposal of radioactive waste and how the associated risks can be reduced</v>
      </c>
      <c r="J294" s="156"/>
    </row>
    <row r="295" spans="1:10" ht="65" x14ac:dyDescent="0.35">
      <c r="A295" s="155" t="s">
        <v>2523</v>
      </c>
      <c r="B295" s="339" t="s">
        <v>2538</v>
      </c>
      <c r="C295" s="136" t="s">
        <v>2560</v>
      </c>
      <c r="D295" s="70">
        <v>3</v>
      </c>
      <c r="E295" s="70" t="s">
        <v>1102</v>
      </c>
      <c r="F295" s="71" t="s">
        <v>2563</v>
      </c>
      <c r="G295" s="70">
        <v>7.16</v>
      </c>
      <c r="H295" s="70">
        <f>IF(ISBLANK(G295),"",INDEX('Physics Comparison Overview'!$B$3:$B$197,MATCH(G295,'Physics Comparison Overview'!$A$3:$A$197,0)))</f>
        <v>8.16</v>
      </c>
      <c r="I295" s="71" t="str">
        <f>IF(ISBLANK(G295),"",INDEX('Physics Comparison Overview'!$C$3:$C$197,MATCH(G295,'Physics Comparison Overview'!$A$3:$A$197,0)))</f>
        <v>describe the dangers of ionising radiations, including: 
• that radiation can cause mutations in living organisms 
• that radiation can damage cells and tissue 
• the problems arising from the disposal of radioactive waste and how the associated risks can be reduced</v>
      </c>
      <c r="J295" s="156"/>
    </row>
    <row r="296" spans="1:10" ht="39" x14ac:dyDescent="0.35">
      <c r="A296" s="155" t="s">
        <v>2564</v>
      </c>
      <c r="B296" s="339" t="s">
        <v>2565</v>
      </c>
      <c r="C296" s="136" t="s">
        <v>2566</v>
      </c>
      <c r="D296" s="70">
        <v>1</v>
      </c>
      <c r="E296" s="70" t="s">
        <v>1089</v>
      </c>
      <c r="F296" s="71" t="s">
        <v>2567</v>
      </c>
      <c r="G296" s="73"/>
      <c r="H296" s="70" t="str">
        <f>IF(ISBLANK(G296),"",INDEX('Physics Comparison Overview'!$B$3:$B$197,MATCH(G296,'Physics Comparison Overview'!$A$3:$A$197,0)))</f>
        <v/>
      </c>
      <c r="I296" s="71" t="str">
        <f>IF(ISBLANK(G296),"",INDEX('Physics Comparison Overview'!$C$3:$C$197,MATCH(G296,'Physics Comparison Overview'!$A$3:$A$197,0)))</f>
        <v/>
      </c>
      <c r="J296" s="137" t="s">
        <v>1099</v>
      </c>
    </row>
    <row r="297" spans="1:10" ht="26" x14ac:dyDescent="0.35">
      <c r="A297" s="155" t="s">
        <v>2564</v>
      </c>
      <c r="B297" s="339" t="s">
        <v>2565</v>
      </c>
      <c r="C297" s="136" t="s">
        <v>2566</v>
      </c>
      <c r="D297" s="70">
        <v>2</v>
      </c>
      <c r="E297" s="70" t="s">
        <v>1089</v>
      </c>
      <c r="F297" s="71" t="s">
        <v>2568</v>
      </c>
      <c r="G297" s="73"/>
      <c r="H297" s="70" t="str">
        <f>IF(ISBLANK(G297),"",INDEX('Physics Comparison Overview'!$B$3:$B$197,MATCH(G297,'Physics Comparison Overview'!$A$3:$A$197,0)))</f>
        <v/>
      </c>
      <c r="I297" s="71" t="str">
        <f>IF(ISBLANK(G297),"",INDEX('Physics Comparison Overview'!$C$3:$C$197,MATCH(G297,'Physics Comparison Overview'!$A$3:$A$197,0)))</f>
        <v/>
      </c>
      <c r="J297" s="137" t="s">
        <v>1099</v>
      </c>
    </row>
    <row r="298" spans="1:10" ht="26" x14ac:dyDescent="0.35">
      <c r="A298" s="155" t="s">
        <v>2564</v>
      </c>
      <c r="B298" s="339" t="s">
        <v>2565</v>
      </c>
      <c r="C298" s="136" t="s">
        <v>2566</v>
      </c>
      <c r="D298" s="70">
        <v>3</v>
      </c>
      <c r="E298" s="70" t="s">
        <v>1089</v>
      </c>
      <c r="F298" s="71" t="s">
        <v>2569</v>
      </c>
      <c r="G298" s="73"/>
      <c r="H298" s="70" t="str">
        <f>IF(ISBLANK(G298),"",INDEX('Physics Comparison Overview'!$B$3:$B$197,MATCH(G298,'Physics Comparison Overview'!$A$3:$A$197,0)))</f>
        <v/>
      </c>
      <c r="I298" s="71" t="str">
        <f>IF(ISBLANK(G298),"",INDEX('Physics Comparison Overview'!$C$3:$C$197,MATCH(G298,'Physics Comparison Overview'!$A$3:$A$197,0)))</f>
        <v/>
      </c>
      <c r="J298" s="137" t="s">
        <v>1099</v>
      </c>
    </row>
    <row r="299" spans="1:10" ht="26" x14ac:dyDescent="0.35">
      <c r="A299" s="155" t="s">
        <v>2564</v>
      </c>
      <c r="B299" s="339" t="s">
        <v>2565</v>
      </c>
      <c r="C299" s="136" t="s">
        <v>2566</v>
      </c>
      <c r="D299" s="70">
        <v>4</v>
      </c>
      <c r="E299" s="70" t="s">
        <v>1102</v>
      </c>
      <c r="F299" s="71" t="s">
        <v>2570</v>
      </c>
      <c r="G299" s="70">
        <v>8.6</v>
      </c>
      <c r="H299" s="70">
        <f>IF(ISBLANK(G299),"",INDEX('Physics Comparison Overview'!$B$3:$B$197,MATCH(G299,'Physics Comparison Overview'!$A$3:$A$197,0)))</f>
        <v>9.6</v>
      </c>
      <c r="I299" s="71" t="str">
        <f>IF(ISBLANK(G299),"",INDEX('Physics Comparison Overview'!$C$3:$C$197,MATCH(G299,'Physics Comparison Overview'!$A$3:$A$197,0)))</f>
        <v>use the relationship between orbital speed, orbital radius and time period: orbital speed = 2 ×π × orbital radius time period v = 2 ×π × r / T</v>
      </c>
      <c r="J299" s="156"/>
    </row>
    <row r="300" spans="1:10" ht="52" x14ac:dyDescent="0.35">
      <c r="A300" s="155" t="s">
        <v>2564</v>
      </c>
      <c r="B300" s="339" t="s">
        <v>2565</v>
      </c>
      <c r="C300" s="136" t="s">
        <v>2571</v>
      </c>
      <c r="D300" s="70">
        <v>1</v>
      </c>
      <c r="E300" s="70" t="s">
        <v>1089</v>
      </c>
      <c r="F300" s="71" t="s">
        <v>2572</v>
      </c>
      <c r="G300" s="70">
        <v>8.1999999999999993</v>
      </c>
      <c r="H300" s="70">
        <f>IF(ISBLANK(G300),"",INDEX('Physics Comparison Overview'!$B$3:$B$197,MATCH(G300,'Physics Comparison Overview'!$A$3:$A$197,0)))</f>
        <v>9.1999999999999993</v>
      </c>
      <c r="I300" s="71" t="str">
        <f>IF(ISBLANK(G300),"",INDEX('Physics Comparison Overview'!$C$3:$C$197,MATCH(G300,'Physics Comparison Overview'!$A$3:$A$197,0)))</f>
        <v>know that: 
• the universe is a large collection of billions of galaxies 
• a galaxy is a large collection of billions of stars 
• our solar system is in the Milky Way galaxy</v>
      </c>
      <c r="J300" s="156"/>
    </row>
    <row r="301" spans="1:10" ht="65" x14ac:dyDescent="0.35">
      <c r="A301" s="155" t="s">
        <v>2564</v>
      </c>
      <c r="B301" s="339" t="s">
        <v>2565</v>
      </c>
      <c r="C301" s="136" t="s">
        <v>2571</v>
      </c>
      <c r="D301" s="70">
        <v>2</v>
      </c>
      <c r="E301" s="70" t="s">
        <v>1089</v>
      </c>
      <c r="F301" s="71" t="s">
        <v>2573</v>
      </c>
      <c r="G301" s="73"/>
      <c r="H301" s="70" t="str">
        <f>IF(ISBLANK(G301),"",INDEX('Physics Comparison Overview'!$B$3:$B$197,MATCH(G301,'Physics Comparison Overview'!$A$3:$A$197,0)))</f>
        <v/>
      </c>
      <c r="I301" s="71" t="str">
        <f>IF(ISBLANK(G301),"",INDEX('Physics Comparison Overview'!$C$3:$C$197,MATCH(G301,'Physics Comparison Overview'!$A$3:$A$197,0)))</f>
        <v/>
      </c>
      <c r="J301" s="137" t="s">
        <v>1099</v>
      </c>
    </row>
    <row r="302" spans="1:10" ht="26" x14ac:dyDescent="0.35">
      <c r="A302" s="155" t="s">
        <v>2564</v>
      </c>
      <c r="B302" s="339" t="s">
        <v>2565</v>
      </c>
      <c r="C302" s="136" t="s">
        <v>2571</v>
      </c>
      <c r="D302" s="70">
        <v>3</v>
      </c>
      <c r="E302" s="70" t="s">
        <v>1089</v>
      </c>
      <c r="F302" s="71" t="s">
        <v>2574</v>
      </c>
      <c r="G302" s="70">
        <v>8.3000000000000007</v>
      </c>
      <c r="H302" s="70">
        <f>IF(ISBLANK(G302),"",INDEX('Physics Comparison Overview'!$B$3:$B$197,MATCH(G302,'Physics Comparison Overview'!$A$3:$A$197,0)))</f>
        <v>9.3000000000000007</v>
      </c>
      <c r="I302" s="71" t="str">
        <f>IF(ISBLANK(G302),"",INDEX('Physics Comparison Overview'!$C$3:$C$197,MATCH(G302,'Physics Comparison Overview'!$A$3:$A$197,0)))</f>
        <v>understand why gravitational field strength, g, varies and know that it is different on other planets and the Moon from that on the Earth.</v>
      </c>
      <c r="J302" s="156"/>
    </row>
    <row r="303" spans="1:10" ht="26" x14ac:dyDescent="0.35">
      <c r="A303" s="155" t="s">
        <v>2564</v>
      </c>
      <c r="B303" s="339" t="s">
        <v>2565</v>
      </c>
      <c r="C303" s="136" t="s">
        <v>2571</v>
      </c>
      <c r="D303" s="70">
        <v>4</v>
      </c>
      <c r="E303" s="70" t="s">
        <v>1089</v>
      </c>
      <c r="F303" s="71" t="s">
        <v>2575</v>
      </c>
      <c r="G303" s="70">
        <v>1.4</v>
      </c>
      <c r="H303" s="70">
        <f>IF(ISBLANK(G303),"",INDEX('Physics Comparison Overview'!$B$3:$B$197,MATCH(G303,'Physics Comparison Overview'!$A$3:$A$197,0)))</f>
        <v>1.4</v>
      </c>
      <c r="I303" s="71" t="str">
        <f>IF(ISBLANK(G303),"",INDEX('Physics Comparison Overview'!$C$3:$C$197,MATCH(G303,'Physics Comparison Overview'!$A$3:$A$197,0)))</f>
        <v>know and use the relationship between average speed, distance moved and time taken: average speed = distance moved / time taken</v>
      </c>
      <c r="J303" s="156"/>
    </row>
    <row r="304" spans="1:10" ht="26" x14ac:dyDescent="0.35">
      <c r="A304" s="155" t="s">
        <v>2564</v>
      </c>
      <c r="B304" s="339" t="s">
        <v>2565</v>
      </c>
      <c r="C304" s="136" t="s">
        <v>2571</v>
      </c>
      <c r="D304" s="70">
        <v>5</v>
      </c>
      <c r="E304" s="70" t="s">
        <v>1089</v>
      </c>
      <c r="F304" s="71" t="s">
        <v>2576</v>
      </c>
      <c r="G304" s="73"/>
      <c r="H304" s="70" t="str">
        <f>IF(ISBLANK(G304),"",INDEX('Physics Comparison Overview'!$B$3:$B$197,MATCH(G304,'Physics Comparison Overview'!$A$3:$A$197,0)))</f>
        <v/>
      </c>
      <c r="I304" s="71" t="str">
        <f>IF(ISBLANK(G304),"",INDEX('Physics Comparison Overview'!$C$3:$C$197,MATCH(G304,'Physics Comparison Overview'!$A$3:$A$197,0)))</f>
        <v/>
      </c>
      <c r="J304" s="137" t="s">
        <v>1099</v>
      </c>
    </row>
    <row r="305" spans="1:10" ht="65" x14ac:dyDescent="0.35">
      <c r="A305" s="155" t="s">
        <v>2564</v>
      </c>
      <c r="B305" s="339" t="s">
        <v>2565</v>
      </c>
      <c r="C305" s="136" t="s">
        <v>2571</v>
      </c>
      <c r="D305" s="70">
        <v>6</v>
      </c>
      <c r="E305" s="70" t="s">
        <v>1089</v>
      </c>
      <c r="F305" s="71" t="s">
        <v>2577</v>
      </c>
      <c r="G305" s="70">
        <v>8.4</v>
      </c>
      <c r="H305" s="70">
        <f>IF(ISBLANK(G305),"",INDEX('Physics Comparison Overview'!$B$3:$B$197,MATCH(G305,'Physics Comparison Overview'!$A$3:$A$197,0)))</f>
        <v>9.4</v>
      </c>
      <c r="I305" s="71" t="str">
        <f>IF(ISBLANK(G305),"",INDEX('Physics Comparison Overview'!$C$3:$C$197,MATCH(G305,'Physics Comparison Overview'!$A$3:$A$197,0)))</f>
        <v>explain that gravitational force: 
• causes moons to orbit planets 
• causes the planets to orbit the Sun 
• causes artificial satellites to orbit the Earth 
• causes comets to orbit the Sun.</v>
      </c>
      <c r="J305" s="156"/>
    </row>
    <row r="306" spans="1:10" ht="26" x14ac:dyDescent="0.35">
      <c r="A306" s="155" t="s">
        <v>2564</v>
      </c>
      <c r="B306" s="339" t="s">
        <v>2565</v>
      </c>
      <c r="C306" s="136" t="s">
        <v>2571</v>
      </c>
      <c r="D306" s="70">
        <v>7</v>
      </c>
      <c r="E306" s="70" t="s">
        <v>1102</v>
      </c>
      <c r="F306" s="71" t="s">
        <v>2578</v>
      </c>
      <c r="G306" s="70">
        <v>8.5</v>
      </c>
      <c r="H306" s="70">
        <f>IF(ISBLANK(G306),"",INDEX('Physics Comparison Overview'!$B$3:$B$197,MATCH(G306,'Physics Comparison Overview'!$A$3:$A$197,0)))</f>
        <v>9.5</v>
      </c>
      <c r="I306" s="71" t="str">
        <f>IF(ISBLANK(G306),"",INDEX('Physics Comparison Overview'!$C$3:$C$197,MATCH(G306,'Physics Comparison Overview'!$A$3:$A$197,0)))</f>
        <v>describe the differences in the orbits of comets, moons and planets</v>
      </c>
      <c r="J306" s="156"/>
    </row>
    <row r="307" spans="1:10" ht="26" x14ac:dyDescent="0.35">
      <c r="A307" s="155" t="s">
        <v>2564</v>
      </c>
      <c r="B307" s="339" t="s">
        <v>2565</v>
      </c>
      <c r="C307" s="136" t="s">
        <v>2571</v>
      </c>
      <c r="D307" s="70">
        <v>8</v>
      </c>
      <c r="E307" s="70" t="s">
        <v>1102</v>
      </c>
      <c r="F307" s="71" t="s">
        <v>2579</v>
      </c>
      <c r="G307" s="73"/>
      <c r="H307" s="70" t="str">
        <f>IF(ISBLANK(G307),"",INDEX('Physics Comparison Overview'!$B$3:$B$197,MATCH(G307,'Physics Comparison Overview'!$A$3:$A$197,0)))</f>
        <v/>
      </c>
      <c r="I307" s="71" t="str">
        <f>IF(ISBLANK(G307),"",INDEX('Physics Comparison Overview'!$C$3:$C$197,MATCH(G307,'Physics Comparison Overview'!$A$3:$A$197,0)))</f>
        <v/>
      </c>
      <c r="J307" s="137" t="s">
        <v>1099</v>
      </c>
    </row>
    <row r="308" spans="1:10" ht="26" x14ac:dyDescent="0.35">
      <c r="A308" s="155" t="s">
        <v>2564</v>
      </c>
      <c r="B308" s="339" t="s">
        <v>2565</v>
      </c>
      <c r="C308" s="136" t="s">
        <v>2571</v>
      </c>
      <c r="D308" s="70">
        <v>9</v>
      </c>
      <c r="E308" s="70" t="s">
        <v>1102</v>
      </c>
      <c r="F308" s="71" t="s">
        <v>2580</v>
      </c>
      <c r="G308" s="70">
        <v>8.6</v>
      </c>
      <c r="H308" s="70">
        <f>IF(ISBLANK(G308),"",INDEX('Physics Comparison Overview'!$B$3:$B$197,MATCH(G308,'Physics Comparison Overview'!$A$3:$A$197,0)))</f>
        <v>9.6</v>
      </c>
      <c r="I308" s="71" t="str">
        <f>IF(ISBLANK(G308),"",INDEX('Physics Comparison Overview'!$C$3:$C$197,MATCH(G308,'Physics Comparison Overview'!$A$3:$A$197,0)))</f>
        <v>use the relationship between orbital speed, orbital radius and time period: orbital speed = 2 ×π × orbital radius time period v = 2 ×π × r / T</v>
      </c>
      <c r="J308" s="156"/>
    </row>
    <row r="309" spans="1:10" ht="26" x14ac:dyDescent="0.35">
      <c r="A309" s="155" t="s">
        <v>2564</v>
      </c>
      <c r="B309" s="339" t="s">
        <v>2565</v>
      </c>
      <c r="C309" s="136" t="s">
        <v>2571</v>
      </c>
      <c r="D309" s="70">
        <v>10</v>
      </c>
      <c r="E309" s="70" t="s">
        <v>1102</v>
      </c>
      <c r="F309" s="71" t="s">
        <v>2581</v>
      </c>
      <c r="G309" s="70">
        <v>8.5</v>
      </c>
      <c r="H309" s="70">
        <f>IF(ISBLANK(G309),"",INDEX('Physics Comparison Overview'!$B$3:$B$197,MATCH(G309,'Physics Comparison Overview'!$A$3:$A$197,0)))</f>
        <v>9.5</v>
      </c>
      <c r="I309" s="71" t="str">
        <f>IF(ISBLANK(G309),"",INDEX('Physics Comparison Overview'!$C$3:$C$197,MATCH(G309,'Physics Comparison Overview'!$A$3:$A$197,0)))</f>
        <v>describe the differences in the orbits of comets, moons and planets</v>
      </c>
      <c r="J309" s="156"/>
    </row>
    <row r="310" spans="1:10" ht="39" x14ac:dyDescent="0.35">
      <c r="A310" s="155" t="s">
        <v>2564</v>
      </c>
      <c r="B310" s="339" t="s">
        <v>2582</v>
      </c>
      <c r="C310" s="136" t="s">
        <v>2583</v>
      </c>
      <c r="D310" s="70">
        <v>1</v>
      </c>
      <c r="E310" s="70" t="s">
        <v>1089</v>
      </c>
      <c r="F310" s="71" t="s">
        <v>2584</v>
      </c>
      <c r="G310" s="73"/>
      <c r="H310" s="70" t="str">
        <f>IF(ISBLANK(G310),"",INDEX('Physics Comparison Overview'!$B$3:$B$197,MATCH(G310,'Physics Comparison Overview'!$A$3:$A$197,0)))</f>
        <v/>
      </c>
      <c r="I310" s="71" t="str">
        <f>IF(ISBLANK(G310),"",INDEX('Physics Comparison Overview'!$C$3:$C$197,MATCH(G310,'Physics Comparison Overview'!$A$3:$A$197,0)))</f>
        <v/>
      </c>
      <c r="J310" s="137" t="s">
        <v>1099</v>
      </c>
    </row>
    <row r="311" spans="1:10" ht="26" x14ac:dyDescent="0.35">
      <c r="A311" s="155" t="s">
        <v>2564</v>
      </c>
      <c r="B311" s="339" t="s">
        <v>2582</v>
      </c>
      <c r="C311" s="136" t="s">
        <v>2583</v>
      </c>
      <c r="D311" s="70">
        <v>2</v>
      </c>
      <c r="E311" s="70" t="s">
        <v>1102</v>
      </c>
      <c r="F311" s="71" t="s">
        <v>2585</v>
      </c>
      <c r="G311" s="70">
        <v>7.25</v>
      </c>
      <c r="H311" s="70">
        <f>IF(ISBLANK(G311),"",INDEX('Physics Comparison Overview'!$B$3:$B$197,MATCH(G311,'Physics Comparison Overview'!$A$3:$A$197,0)))</f>
        <v>8.25</v>
      </c>
      <c r="I311" s="71" t="str">
        <f>IF(ISBLANK(G311),"",INDEX('Physics Comparison Overview'!$C$3:$C$197,MATCH(G311,'Physics Comparison Overview'!$A$3:$A$197,0)))</f>
        <v>know that fusion is the energy source for stars</v>
      </c>
      <c r="J311" s="156"/>
    </row>
    <row r="312" spans="1:10" ht="65" x14ac:dyDescent="0.35">
      <c r="A312" s="155" t="s">
        <v>2564</v>
      </c>
      <c r="B312" s="339" t="s">
        <v>2582</v>
      </c>
      <c r="C312" s="136" t="s">
        <v>2586</v>
      </c>
      <c r="D312" s="70">
        <v>1</v>
      </c>
      <c r="E312" s="70" t="s">
        <v>1089</v>
      </c>
      <c r="F312" s="71" t="s">
        <v>2587</v>
      </c>
      <c r="G312" s="70">
        <v>8.1999999999999993</v>
      </c>
      <c r="H312" s="70">
        <f>IF(ISBLANK(G312),"",INDEX('Physics Comparison Overview'!$B$3:$B$197,MATCH(G312,'Physics Comparison Overview'!$A$3:$A$197,0)))</f>
        <v>9.1999999999999993</v>
      </c>
      <c r="I312" s="71" t="str">
        <f>IF(ISBLANK(G312),"",INDEX('Physics Comparison Overview'!$C$3:$C$197,MATCH(G312,'Physics Comparison Overview'!$A$3:$A$197,0)))</f>
        <v>know that: 
• the universe is a large collection of billions of galaxies 
• a galaxy is a large collection of billions of stars 
• our solar system is in the Milky Way galaxy</v>
      </c>
      <c r="J312" s="156"/>
    </row>
    <row r="313" spans="1:10" ht="13" x14ac:dyDescent="0.35">
      <c r="A313" s="155" t="s">
        <v>2564</v>
      </c>
      <c r="B313" s="339" t="s">
        <v>2582</v>
      </c>
      <c r="C313" s="136" t="s">
        <v>2586</v>
      </c>
      <c r="D313" s="70">
        <v>2</v>
      </c>
      <c r="E313" s="70" t="s">
        <v>1102</v>
      </c>
      <c r="F313" s="71" t="s">
        <v>2588</v>
      </c>
      <c r="G313" s="73"/>
      <c r="H313" s="70" t="str">
        <f>IF(ISBLANK(G313),"",INDEX('Physics Comparison Overview'!$B$3:$B$197,MATCH(G313,'Physics Comparison Overview'!$A$3:$A$197,0)))</f>
        <v/>
      </c>
      <c r="I313" s="71" t="str">
        <f>IF(ISBLANK(G313),"",INDEX('Physics Comparison Overview'!$C$3:$C$197,MATCH(G313,'Physics Comparison Overview'!$A$3:$A$197,0)))</f>
        <v/>
      </c>
      <c r="J313" s="137" t="s">
        <v>1099</v>
      </c>
    </row>
    <row r="314" spans="1:10" ht="143" x14ac:dyDescent="0.35">
      <c r="A314" s="155" t="s">
        <v>2564</v>
      </c>
      <c r="B314" s="339" t="s">
        <v>2582</v>
      </c>
      <c r="C314" s="136" t="s">
        <v>2586</v>
      </c>
      <c r="D314" s="70">
        <v>3</v>
      </c>
      <c r="E314" s="70" t="s">
        <v>1102</v>
      </c>
      <c r="F314" s="71" t="s">
        <v>2589</v>
      </c>
      <c r="G314" s="70">
        <v>8.9</v>
      </c>
      <c r="H314" s="70">
        <f>IF(ISBLANK(G314),"",INDEX('Physics Comparison Overview'!$B$3:$B$197,MATCH(G314,'Physics Comparison Overview'!$A$3:$A$197,0)))</f>
        <v>9.9</v>
      </c>
      <c r="I314" s="71" t="str">
        <f>IF(ISBLANK(G314),"",INDEX('Physics Comparison Overview'!$C$3:$C$197,MATCH(G314,'Physics Comparison Overview'!$A$3:$A$197,0)))</f>
        <v>describe the evolution of stars of similar mass to the Sun through the following stages: 
• nebula 
• star (main sequence) 
• red giant 
• white dwarf</v>
      </c>
      <c r="J314" s="156"/>
    </row>
    <row r="315" spans="1:10" ht="52" x14ac:dyDescent="0.35">
      <c r="A315" s="155" t="s">
        <v>2564</v>
      </c>
      <c r="B315" s="339" t="s">
        <v>2582</v>
      </c>
      <c r="C315" s="136" t="s">
        <v>2590</v>
      </c>
      <c r="D315" s="70">
        <v>1</v>
      </c>
      <c r="E315" s="70" t="s">
        <v>1089</v>
      </c>
      <c r="F315" s="71" t="s">
        <v>2591</v>
      </c>
      <c r="G315" s="70">
        <v>8.1999999999999993</v>
      </c>
      <c r="H315" s="70">
        <f>IF(ISBLANK(G315),"",INDEX('Physics Comparison Overview'!$B$3:$B$197,MATCH(G315,'Physics Comparison Overview'!$A$3:$A$197,0)))</f>
        <v>9.1999999999999993</v>
      </c>
      <c r="I315" s="71" t="str">
        <f>IF(ISBLANK(G315),"",INDEX('Physics Comparison Overview'!$C$3:$C$197,MATCH(G315,'Physics Comparison Overview'!$A$3:$A$197,0)))</f>
        <v>know that: 
• the universe is a large collection of billions of galaxies 
• a galaxy is a large collection of billions of stars 
• our solar system is in the Milky Way galaxy</v>
      </c>
      <c r="J315" s="156"/>
    </row>
    <row r="316" spans="1:10" ht="26" x14ac:dyDescent="0.35">
      <c r="A316" s="155" t="s">
        <v>2564</v>
      </c>
      <c r="B316" s="339" t="s">
        <v>2582</v>
      </c>
      <c r="C316" s="136" t="s">
        <v>2590</v>
      </c>
      <c r="D316" s="70">
        <v>2</v>
      </c>
      <c r="E316" s="70" t="s">
        <v>1089</v>
      </c>
      <c r="F316" s="71" t="s">
        <v>2592</v>
      </c>
      <c r="G316" s="74" t="s">
        <v>1072</v>
      </c>
      <c r="H316" s="75" t="str">
        <f>IF(ISBLANK(G316),"",INDEX('Physics Comparison Overview'!$B$3:$B$197,MATCH(G316,'Physics Comparison Overview'!$A$3:$A$197,0)))</f>
        <v>9.17P</v>
      </c>
      <c r="I316" s="76" t="str">
        <f>IF(ISBLANK(G316),"",INDEX('Physics Comparison Overview'!$C$3:$C$197,MATCH(G316,'Physics Comparison Overview'!$A$3:$A$197,0)))</f>
        <v>describe the red-shift in light received from galaxies at different distances away from the Earth</v>
      </c>
      <c r="J316" s="156"/>
    </row>
    <row r="317" spans="1:10" ht="26" x14ac:dyDescent="0.35">
      <c r="A317" s="155" t="s">
        <v>2564</v>
      </c>
      <c r="B317" s="339" t="s">
        <v>2582</v>
      </c>
      <c r="C317" s="136" t="s">
        <v>2590</v>
      </c>
      <c r="D317" s="70">
        <v>3</v>
      </c>
      <c r="E317" s="70" t="s">
        <v>1089</v>
      </c>
      <c r="F317" s="71" t="s">
        <v>2593</v>
      </c>
      <c r="G317" s="74" t="s">
        <v>1072</v>
      </c>
      <c r="H317" s="75" t="str">
        <f>IF(ISBLANK(G317),"",INDEX('Physics Comparison Overview'!$B$3:$B$197,MATCH(G317,'Physics Comparison Overview'!$A$3:$A$197,0)))</f>
        <v>9.17P</v>
      </c>
      <c r="I317" s="76" t="str">
        <f>IF(ISBLANK(G317),"",INDEX('Physics Comparison Overview'!$C$3:$C$197,MATCH(G317,'Physics Comparison Overview'!$A$3:$A$197,0)))</f>
        <v>describe the red-shift in light received from galaxies at different distances away from the Earth</v>
      </c>
      <c r="J317" s="156"/>
    </row>
    <row r="318" spans="1:10" ht="26" x14ac:dyDescent="0.35">
      <c r="A318" s="155" t="s">
        <v>2564</v>
      </c>
      <c r="B318" s="339" t="s">
        <v>2582</v>
      </c>
      <c r="C318" s="136" t="s">
        <v>2590</v>
      </c>
      <c r="D318" s="70">
        <v>4</v>
      </c>
      <c r="E318" s="70" t="s">
        <v>1089</v>
      </c>
      <c r="F318" s="71" t="s">
        <v>2594</v>
      </c>
      <c r="G318" s="74" t="s">
        <v>1063</v>
      </c>
      <c r="H318" s="75" t="str">
        <f>IF(ISBLANK(G318),"",INDEX('Physics Comparison Overview'!$B$3:$B$197,MATCH(G318,'Physics Comparison Overview'!$A$3:$A$197,0)))</f>
        <v>9.14P</v>
      </c>
      <c r="I318" s="76" t="str">
        <f>IF(ISBLANK(G318),"",INDEX('Physics Comparison Overview'!$C$3:$C$197,MATCH(G318,'Physics Comparison Overview'!$A$3:$A$197,0)))</f>
        <v>describe evidence that supports the Big Bang theory (red-shift and cosmic microwave background - CMB - radiation)</v>
      </c>
      <c r="J318" s="156"/>
    </row>
    <row r="319" spans="1:10" ht="26" x14ac:dyDescent="0.35">
      <c r="A319" s="155" t="s">
        <v>2564</v>
      </c>
      <c r="B319" s="339" t="s">
        <v>2582</v>
      </c>
      <c r="C319" s="136" t="s">
        <v>2590</v>
      </c>
      <c r="D319" s="70">
        <v>5</v>
      </c>
      <c r="E319" s="70" t="s">
        <v>1102</v>
      </c>
      <c r="F319" s="71" t="s">
        <v>2595</v>
      </c>
      <c r="G319" s="74" t="s">
        <v>1063</v>
      </c>
      <c r="H319" s="75" t="str">
        <f>IF(ISBLANK(G319),"",INDEX('Physics Comparison Overview'!$B$3:$B$197,MATCH(G319,'Physics Comparison Overview'!$A$3:$A$197,0)))</f>
        <v>9.14P</v>
      </c>
      <c r="I319" s="76" t="str">
        <f>IF(ISBLANK(G319),"",INDEX('Physics Comparison Overview'!$C$3:$C$197,MATCH(G319,'Physics Comparison Overview'!$A$3:$A$197,0)))</f>
        <v>describe evidence that supports the Big Bang theory (red-shift and cosmic microwave background - CMB - radiation)</v>
      </c>
      <c r="J319" s="156"/>
    </row>
    <row r="320" spans="1:10" ht="39" x14ac:dyDescent="0.35">
      <c r="A320" s="155" t="s">
        <v>2564</v>
      </c>
      <c r="B320" s="339" t="s">
        <v>2582</v>
      </c>
      <c r="C320" s="136" t="s">
        <v>2590</v>
      </c>
      <c r="D320" s="70">
        <v>6</v>
      </c>
      <c r="E320" s="70" t="s">
        <v>1102</v>
      </c>
      <c r="F320" s="71" t="s">
        <v>2596</v>
      </c>
      <c r="G320" s="74" t="s">
        <v>1063</v>
      </c>
      <c r="H320" s="75" t="str">
        <f>IF(ISBLANK(G320),"",INDEX('Physics Comparison Overview'!$B$3:$B$197,MATCH(G320,'Physics Comparison Overview'!$A$3:$A$197,0)))</f>
        <v>9.14P</v>
      </c>
      <c r="I320" s="76" t="str">
        <f>IF(ISBLANK(G320),"",INDEX('Physics Comparison Overview'!$C$3:$C$197,MATCH(G320,'Physics Comparison Overview'!$A$3:$A$197,0)))</f>
        <v>describe evidence that supports the Big Bang theory (red-shift and cosmic microwave background - CMB - radiation)</v>
      </c>
      <c r="J320" s="156"/>
    </row>
    <row r="321" spans="1:10" ht="39" x14ac:dyDescent="0.35">
      <c r="A321" s="155" t="s">
        <v>2564</v>
      </c>
      <c r="B321" s="339" t="s">
        <v>2582</v>
      </c>
      <c r="C321" s="136" t="s">
        <v>2590</v>
      </c>
      <c r="D321" s="70">
        <v>7</v>
      </c>
      <c r="E321" s="70" t="s">
        <v>1102</v>
      </c>
      <c r="F321" s="71" t="s">
        <v>2597</v>
      </c>
      <c r="G321" s="74" t="s">
        <v>1069</v>
      </c>
      <c r="H321" s="75" t="str">
        <f>IF(ISBLANK(G321),"",INDEX('Physics Comparison Overview'!$B$3:$B$197,MATCH(G321,'Physics Comparison Overview'!$A$3:$A$197,0)))</f>
        <v>9.16P</v>
      </c>
      <c r="I321" s="76" t="str">
        <f>IF(ISBLANK(G321),"",INDEX('Physics Comparison Overview'!$C$3:$C$197,MATCH(G321,'Physics Comparison Overview'!$A$3:$A$197,0)))</f>
        <v xml:space="preserve">use the equation relating to change in wavelength, reference wavelength, velocity of a galaxy and the speed of light: change in wavelength/reference wavelength = velocity of a galaxy/ speed of light; λ-λ0/ λ0 = Δλ/ λ0 = v/c    </v>
      </c>
      <c r="J321" s="156"/>
    </row>
    <row r="322" spans="1:10" ht="26" x14ac:dyDescent="0.35">
      <c r="A322" s="155" t="s">
        <v>2564</v>
      </c>
      <c r="B322" s="339" t="s">
        <v>2582</v>
      </c>
      <c r="C322" s="136" t="s">
        <v>2590</v>
      </c>
      <c r="D322" s="70">
        <v>8</v>
      </c>
      <c r="E322" s="70" t="s">
        <v>1102</v>
      </c>
      <c r="F322" s="71" t="s">
        <v>2598</v>
      </c>
      <c r="G322" s="73"/>
      <c r="H322" s="70" t="str">
        <f>IF(ISBLANK(G322),"",INDEX('Physics Comparison Overview'!$B$3:$B$197,MATCH(G322,'Physics Comparison Overview'!$A$3:$A$197,0)))</f>
        <v/>
      </c>
      <c r="I322" s="71" t="str">
        <f>IF(ISBLANK(G322),"",INDEX('Physics Comparison Overview'!$C$3:$C$197,MATCH(G322,'Physics Comparison Overview'!$A$3:$A$197,0)))</f>
        <v/>
      </c>
      <c r="J322" s="137" t="s">
        <v>1099</v>
      </c>
    </row>
    <row r="323" spans="1:10" ht="26" x14ac:dyDescent="0.35">
      <c r="A323" s="155" t="s">
        <v>2564</v>
      </c>
      <c r="B323" s="339" t="s">
        <v>2582</v>
      </c>
      <c r="C323" s="136" t="s">
        <v>2590</v>
      </c>
      <c r="D323" s="70">
        <v>9</v>
      </c>
      <c r="E323" s="70" t="s">
        <v>1102</v>
      </c>
      <c r="F323" s="71" t="s">
        <v>2599</v>
      </c>
      <c r="G323" s="73"/>
      <c r="H323" s="70" t="str">
        <f>IF(ISBLANK(G323),"",INDEX('Physics Comparison Overview'!$B$3:$B$197,MATCH(G323,'Physics Comparison Overview'!$A$3:$A$197,0)))</f>
        <v/>
      </c>
      <c r="I323" s="71" t="str">
        <f>IF(ISBLANK(G323),"",INDEX('Physics Comparison Overview'!$C$3:$C$197,MATCH(G323,'Physics Comparison Overview'!$A$3:$A$197,0)))</f>
        <v/>
      </c>
      <c r="J323" s="137" t="s">
        <v>1099</v>
      </c>
    </row>
    <row r="324" spans="1:10" ht="13" x14ac:dyDescent="0.35">
      <c r="A324" s="155" t="s">
        <v>2564</v>
      </c>
      <c r="B324" s="339" t="s">
        <v>2582</v>
      </c>
      <c r="C324" s="136" t="s">
        <v>2590</v>
      </c>
      <c r="D324" s="70">
        <v>10</v>
      </c>
      <c r="E324" s="70" t="s">
        <v>1102</v>
      </c>
      <c r="F324" s="71" t="s">
        <v>2600</v>
      </c>
      <c r="G324" s="73"/>
      <c r="H324" s="70" t="str">
        <f>IF(ISBLANK(G324),"",INDEX('Physics Comparison Overview'!$B$3:$B$197,MATCH(G324,'Physics Comparison Overview'!$A$3:$A$197,0)))</f>
        <v/>
      </c>
      <c r="I324" s="71" t="str">
        <f>IF(ISBLANK(G324),"",INDEX('Physics Comparison Overview'!$C$3:$C$197,MATCH(G324,'Physics Comparison Overview'!$A$3:$A$197,0)))</f>
        <v/>
      </c>
      <c r="J324" s="137" t="s">
        <v>1099</v>
      </c>
    </row>
    <row r="325" spans="1:10" ht="26" x14ac:dyDescent="0.35">
      <c r="A325" s="155" t="s">
        <v>2564</v>
      </c>
      <c r="B325" s="339" t="s">
        <v>2582</v>
      </c>
      <c r="C325" s="136" t="s">
        <v>2590</v>
      </c>
      <c r="D325" s="70">
        <v>11</v>
      </c>
      <c r="E325" s="70" t="s">
        <v>1102</v>
      </c>
      <c r="F325" s="71" t="s">
        <v>2601</v>
      </c>
      <c r="G325" s="73"/>
      <c r="H325" s="70" t="str">
        <f>IF(ISBLANK(G325),"",INDEX('Physics Comparison Overview'!$B$3:$B$197,MATCH(G325,'Physics Comparison Overview'!$A$3:$A$197,0)))</f>
        <v/>
      </c>
      <c r="I325" s="71" t="str">
        <f>IF(ISBLANK(G325),"",INDEX('Physics Comparison Overview'!$C$3:$C$197,MATCH(G325,'Physics Comparison Overview'!$A$3:$A$197,0)))</f>
        <v/>
      </c>
      <c r="J325" s="137" t="s">
        <v>1099</v>
      </c>
    </row>
    <row r="326" spans="1:10" ht="13.5" customHeight="1" x14ac:dyDescent="0.35">
      <c r="A326" s="159"/>
      <c r="B326" s="340"/>
      <c r="C326" s="160"/>
      <c r="D326" s="78"/>
      <c r="E326" s="78"/>
      <c r="F326" s="79"/>
      <c r="G326" s="80"/>
      <c r="H326" s="78" t="str">
        <f>IF(ISBLANK(G326),"",INDEX('Physics Comparison Overview'!$B$3:$B$197,MATCH(G326,'Physics Comparison Overview'!$A$3:$A$197,0)))</f>
        <v/>
      </c>
      <c r="I326" s="79" t="str">
        <f>IF(ISBLANK(G326),"",INDEX('Physics Comparison Overview'!$C$3:$C$197,MATCH(G326,'Physics Comparison Overview'!$A$3:$A$197,0)))</f>
        <v/>
      </c>
      <c r="J326" s="161"/>
    </row>
    <row r="1048575" spans="3:3" ht="13" x14ac:dyDescent="0.35">
      <c r="C1048575" s="42" t="s">
        <v>2602</v>
      </c>
    </row>
  </sheetData>
  <phoneticPr fontId="5" type="noConversion"/>
  <pageMargins left="0.7" right="0.7" top="0.75" bottom="0.75" header="0.3" footer="0.3"/>
  <pageSetup paperSize="9" orientation="portrait" r:id="rId1"/>
  <ignoredErrors>
    <ignoredError sqref="G107" numberStoredAsText="1"/>
  </ignoredError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0D170-2328-4158-9CB4-A787A4527E67}">
  <dimension ref="A1:K651"/>
  <sheetViews>
    <sheetView zoomScale="80" zoomScaleNormal="80" workbookViewId="0">
      <pane xSplit="3" ySplit="1" topLeftCell="D2" activePane="bottomRight" state="frozen"/>
      <selection pane="topRight" activeCell="D1" sqref="D1"/>
      <selection pane="bottomLeft" activeCell="A2" sqref="A2"/>
      <selection pane="bottomRight" activeCell="D2" sqref="D2"/>
    </sheetView>
  </sheetViews>
  <sheetFormatPr defaultColWidth="9.1796875" defaultRowHeight="13" x14ac:dyDescent="0.35"/>
  <cols>
    <col min="1" max="1" width="11.54296875" style="10" customWidth="1"/>
    <col min="2" max="2" width="26.81640625" style="10" customWidth="1"/>
    <col min="3" max="3" width="26.54296875" style="2" customWidth="1"/>
    <col min="4" max="4" width="26.453125" style="10" customWidth="1"/>
    <col min="5" max="5" width="10.54296875" style="10" customWidth="1"/>
    <col min="6" max="6" width="13.453125" style="10" customWidth="1"/>
    <col min="7" max="7" width="86.54296875" style="2" customWidth="1"/>
    <col min="8" max="8" width="18.453125" style="2" customWidth="1"/>
    <col min="9" max="9" width="20.7265625" style="10" customWidth="1"/>
    <col min="10" max="10" width="112.81640625" style="100" customWidth="1"/>
    <col min="11" max="11" width="51.7265625" style="100" customWidth="1"/>
    <col min="12" max="16384" width="9.1796875" style="10"/>
  </cols>
  <sheetData>
    <row r="1" spans="1:11" s="2" customFormat="1" ht="38.15" customHeight="1" x14ac:dyDescent="0.35">
      <c r="A1" s="81" t="s">
        <v>2603</v>
      </c>
      <c r="B1" s="81" t="s">
        <v>1078</v>
      </c>
      <c r="C1" s="81" t="s">
        <v>1679</v>
      </c>
      <c r="D1" s="81" t="s">
        <v>2190</v>
      </c>
      <c r="E1" s="81" t="s">
        <v>1080</v>
      </c>
      <c r="F1" s="81" t="s">
        <v>1081</v>
      </c>
      <c r="G1" s="81" t="s">
        <v>1082</v>
      </c>
      <c r="H1" s="81" t="s">
        <v>2604</v>
      </c>
      <c r="I1" s="81" t="s">
        <v>1680</v>
      </c>
      <c r="J1" s="219" t="s">
        <v>1681</v>
      </c>
      <c r="K1" s="219" t="s">
        <v>1086</v>
      </c>
    </row>
    <row r="2" spans="1:11" ht="91" x14ac:dyDescent="0.35">
      <c r="A2" s="82" t="s">
        <v>2605</v>
      </c>
      <c r="B2" s="82" t="s">
        <v>2606</v>
      </c>
      <c r="C2" s="81" t="s">
        <v>2607</v>
      </c>
      <c r="D2" s="82"/>
      <c r="E2" s="82">
        <v>1</v>
      </c>
      <c r="F2" s="82" t="s">
        <v>1089</v>
      </c>
      <c r="G2" s="83" t="s">
        <v>2608</v>
      </c>
      <c r="H2" s="84">
        <v>1.1000000000000001</v>
      </c>
      <c r="I2" s="84">
        <v>1.1000000000000001</v>
      </c>
      <c r="J2" s="119" t="s">
        <v>1091</v>
      </c>
      <c r="K2" s="113" t="s">
        <v>1092</v>
      </c>
    </row>
    <row r="3" spans="1:11" ht="26" x14ac:dyDescent="0.35">
      <c r="A3" s="82" t="s">
        <v>2605</v>
      </c>
      <c r="B3" s="82" t="s">
        <v>2609</v>
      </c>
      <c r="C3" s="81" t="s">
        <v>2610</v>
      </c>
      <c r="D3" s="82"/>
      <c r="E3" s="82">
        <v>1</v>
      </c>
      <c r="F3" s="82" t="s">
        <v>1089</v>
      </c>
      <c r="G3" s="85" t="s">
        <v>1120</v>
      </c>
      <c r="H3" s="81" t="s">
        <v>1121</v>
      </c>
      <c r="I3" s="81" t="s">
        <v>1121</v>
      </c>
      <c r="J3" s="101" t="s">
        <v>1122</v>
      </c>
      <c r="K3" s="108"/>
    </row>
    <row r="4" spans="1:11" ht="26" x14ac:dyDescent="0.35">
      <c r="A4" s="82" t="s">
        <v>2605</v>
      </c>
      <c r="B4" s="82" t="s">
        <v>2609</v>
      </c>
      <c r="C4" s="81" t="s">
        <v>2610</v>
      </c>
      <c r="D4" s="82"/>
      <c r="E4" s="82">
        <v>2</v>
      </c>
      <c r="F4" s="82" t="s">
        <v>1089</v>
      </c>
      <c r="G4" s="83" t="s">
        <v>1123</v>
      </c>
      <c r="H4" s="84">
        <v>1.3</v>
      </c>
      <c r="I4" s="84">
        <v>1.3</v>
      </c>
      <c r="J4" s="119" t="s">
        <v>23</v>
      </c>
      <c r="K4" s="105"/>
    </row>
    <row r="5" spans="1:11" x14ac:dyDescent="0.35">
      <c r="A5" s="82" t="s">
        <v>2605</v>
      </c>
      <c r="B5" s="82" t="s">
        <v>2609</v>
      </c>
      <c r="C5" s="81" t="s">
        <v>2610</v>
      </c>
      <c r="D5" s="82"/>
      <c r="E5" s="82">
        <v>3</v>
      </c>
      <c r="F5" s="82" t="s">
        <v>1089</v>
      </c>
      <c r="G5" s="85" t="s">
        <v>1124</v>
      </c>
      <c r="H5" s="81" t="s">
        <v>1125</v>
      </c>
      <c r="I5" s="81" t="s">
        <v>1125</v>
      </c>
      <c r="J5" s="101" t="s">
        <v>1126</v>
      </c>
      <c r="K5" s="105"/>
    </row>
    <row r="6" spans="1:11" x14ac:dyDescent="0.35">
      <c r="A6" s="82" t="s">
        <v>2605</v>
      </c>
      <c r="B6" s="82" t="s">
        <v>2609</v>
      </c>
      <c r="C6" s="81" t="s">
        <v>2610</v>
      </c>
      <c r="D6" s="82"/>
      <c r="E6" s="82">
        <v>4</v>
      </c>
      <c r="F6" s="82" t="s">
        <v>1089</v>
      </c>
      <c r="G6" s="85" t="s">
        <v>1127</v>
      </c>
      <c r="H6" s="84">
        <v>2.2000000000000002</v>
      </c>
      <c r="I6" s="84">
        <v>2.2000000000000002</v>
      </c>
      <c r="J6" s="119" t="s">
        <v>27</v>
      </c>
      <c r="K6" s="105"/>
    </row>
    <row r="7" spans="1:11" ht="39" x14ac:dyDescent="0.35">
      <c r="A7" s="82" t="s">
        <v>2605</v>
      </c>
      <c r="B7" s="82" t="s">
        <v>2609</v>
      </c>
      <c r="C7" s="81" t="s">
        <v>2610</v>
      </c>
      <c r="D7" s="82"/>
      <c r="E7" s="82">
        <v>5</v>
      </c>
      <c r="F7" s="82" t="s">
        <v>1089</v>
      </c>
      <c r="G7" s="85" t="s">
        <v>1128</v>
      </c>
      <c r="H7" s="81" t="s">
        <v>1129</v>
      </c>
      <c r="I7" s="81" t="s">
        <v>1130</v>
      </c>
      <c r="J7" s="101" t="s">
        <v>1131</v>
      </c>
      <c r="K7" s="105"/>
    </row>
    <row r="8" spans="1:11" ht="39" x14ac:dyDescent="0.35">
      <c r="A8" s="82" t="s">
        <v>2605</v>
      </c>
      <c r="B8" s="82" t="s">
        <v>2609</v>
      </c>
      <c r="C8" s="81" t="s">
        <v>2610</v>
      </c>
      <c r="D8" s="82"/>
      <c r="E8" s="82">
        <v>6</v>
      </c>
      <c r="F8" s="82" t="s">
        <v>1089</v>
      </c>
      <c r="G8" s="85" t="s">
        <v>2611</v>
      </c>
      <c r="H8" s="86" t="s">
        <v>29</v>
      </c>
      <c r="I8" s="86" t="s">
        <v>29</v>
      </c>
      <c r="J8" s="126" t="s">
        <v>30</v>
      </c>
      <c r="K8" s="113" t="s">
        <v>1133</v>
      </c>
    </row>
    <row r="9" spans="1:11" ht="26" x14ac:dyDescent="0.35">
      <c r="A9" s="82" t="s">
        <v>2605</v>
      </c>
      <c r="B9" s="82" t="s">
        <v>2609</v>
      </c>
      <c r="C9" s="81" t="s">
        <v>2610</v>
      </c>
      <c r="D9" s="82"/>
      <c r="E9" s="82">
        <v>7</v>
      </c>
      <c r="F9" s="82" t="s">
        <v>1089</v>
      </c>
      <c r="G9" s="85" t="s">
        <v>1134</v>
      </c>
      <c r="H9" s="81">
        <v>2.1</v>
      </c>
      <c r="I9" s="81">
        <v>2.1</v>
      </c>
      <c r="J9" s="101" t="s">
        <v>25</v>
      </c>
      <c r="K9" s="105"/>
    </row>
    <row r="10" spans="1:11" x14ac:dyDescent="0.35">
      <c r="A10" s="82" t="s">
        <v>2605</v>
      </c>
      <c r="B10" s="82" t="s">
        <v>2609</v>
      </c>
      <c r="C10" s="81" t="s">
        <v>2612</v>
      </c>
      <c r="D10" s="82"/>
      <c r="E10" s="82">
        <v>1</v>
      </c>
      <c r="F10" s="82" t="s">
        <v>1089</v>
      </c>
      <c r="G10" s="85" t="s">
        <v>2613</v>
      </c>
      <c r="H10" s="84" t="s">
        <v>1137</v>
      </c>
      <c r="I10" s="84" t="s">
        <v>1137</v>
      </c>
      <c r="J10" s="103"/>
      <c r="K10" s="108" t="s">
        <v>1099</v>
      </c>
    </row>
    <row r="11" spans="1:11" x14ac:dyDescent="0.35">
      <c r="A11" s="82" t="s">
        <v>2605</v>
      </c>
      <c r="B11" s="82" t="s">
        <v>2609</v>
      </c>
      <c r="C11" s="81" t="s">
        <v>2612</v>
      </c>
      <c r="D11" s="82"/>
      <c r="E11" s="82">
        <v>2</v>
      </c>
      <c r="F11" s="82" t="s">
        <v>1089</v>
      </c>
      <c r="G11" s="85" t="s">
        <v>1138</v>
      </c>
      <c r="H11" s="81" t="s">
        <v>1137</v>
      </c>
      <c r="I11" s="81" t="s">
        <v>1137</v>
      </c>
      <c r="J11" s="103"/>
      <c r="K11" s="108" t="s">
        <v>1099</v>
      </c>
    </row>
    <row r="12" spans="1:11" ht="26" x14ac:dyDescent="0.35">
      <c r="A12" s="82" t="s">
        <v>2605</v>
      </c>
      <c r="B12" s="82" t="s">
        <v>2609</v>
      </c>
      <c r="C12" s="81" t="s">
        <v>2612</v>
      </c>
      <c r="D12" s="82"/>
      <c r="E12" s="82">
        <v>3</v>
      </c>
      <c r="F12" s="82" t="s">
        <v>1102</v>
      </c>
      <c r="G12" s="85" t="s">
        <v>2614</v>
      </c>
      <c r="H12" s="84" t="s">
        <v>1140</v>
      </c>
      <c r="I12" s="84" t="s">
        <v>1140</v>
      </c>
      <c r="J12" s="103"/>
      <c r="K12" s="108" t="s">
        <v>1099</v>
      </c>
    </row>
    <row r="13" spans="1:11" ht="26" x14ac:dyDescent="0.35">
      <c r="A13" s="82" t="s">
        <v>2605</v>
      </c>
      <c r="B13" s="82" t="s">
        <v>2615</v>
      </c>
      <c r="C13" s="81" t="s">
        <v>2616</v>
      </c>
      <c r="D13" s="82"/>
      <c r="E13" s="82">
        <v>1</v>
      </c>
      <c r="F13" s="82" t="s">
        <v>1089</v>
      </c>
      <c r="G13" s="85" t="s">
        <v>1143</v>
      </c>
      <c r="H13" s="81">
        <v>2.15</v>
      </c>
      <c r="I13" s="81">
        <v>2.15</v>
      </c>
      <c r="J13" s="101" t="s">
        <v>47</v>
      </c>
      <c r="K13" s="105"/>
    </row>
    <row r="14" spans="1:11" x14ac:dyDescent="0.35">
      <c r="A14" s="82" t="s">
        <v>2605</v>
      </c>
      <c r="B14" s="82" t="s">
        <v>2615</v>
      </c>
      <c r="C14" s="81" t="s">
        <v>2616</v>
      </c>
      <c r="D14" s="82"/>
      <c r="E14" s="82">
        <v>2</v>
      </c>
      <c r="F14" s="82" t="s">
        <v>1089</v>
      </c>
      <c r="G14" s="85" t="s">
        <v>1145</v>
      </c>
      <c r="H14" s="81">
        <v>2.15</v>
      </c>
      <c r="I14" s="81">
        <v>2.15</v>
      </c>
      <c r="J14" s="101" t="s">
        <v>47</v>
      </c>
      <c r="K14" s="105"/>
    </row>
    <row r="15" spans="1:11" x14ac:dyDescent="0.35">
      <c r="A15" s="82" t="s">
        <v>2605</v>
      </c>
      <c r="B15" s="82" t="s">
        <v>2615</v>
      </c>
      <c r="C15" s="81" t="s">
        <v>2616</v>
      </c>
      <c r="D15" s="82"/>
      <c r="E15" s="82">
        <v>3</v>
      </c>
      <c r="F15" s="82" t="s">
        <v>1089</v>
      </c>
      <c r="G15" s="85" t="s">
        <v>1146</v>
      </c>
      <c r="H15" s="81">
        <v>2.15</v>
      </c>
      <c r="I15" s="81">
        <v>2.15</v>
      </c>
      <c r="J15" s="101" t="s">
        <v>47</v>
      </c>
      <c r="K15" s="105"/>
    </row>
    <row r="16" spans="1:11" ht="26" x14ac:dyDescent="0.35">
      <c r="A16" s="82" t="s">
        <v>2605</v>
      </c>
      <c r="B16" s="82" t="s">
        <v>2615</v>
      </c>
      <c r="C16" s="81" t="s">
        <v>2616</v>
      </c>
      <c r="D16" s="82"/>
      <c r="E16" s="82">
        <v>4</v>
      </c>
      <c r="F16" s="82" t="s">
        <v>1102</v>
      </c>
      <c r="G16" s="85" t="s">
        <v>1147</v>
      </c>
      <c r="H16" s="81" t="s">
        <v>1148</v>
      </c>
      <c r="I16" s="81" t="s">
        <v>1148</v>
      </c>
      <c r="J16" s="101" t="s">
        <v>1149</v>
      </c>
      <c r="K16" s="105"/>
    </row>
    <row r="17" spans="1:11" x14ac:dyDescent="0.35">
      <c r="A17" s="82" t="s">
        <v>2605</v>
      </c>
      <c r="B17" s="82" t="s">
        <v>2615</v>
      </c>
      <c r="C17" s="81" t="s">
        <v>2617</v>
      </c>
      <c r="D17" s="82"/>
      <c r="E17" s="82">
        <v>1</v>
      </c>
      <c r="F17" s="82" t="s">
        <v>1089</v>
      </c>
      <c r="G17" s="85" t="s">
        <v>1152</v>
      </c>
      <c r="H17" s="81">
        <v>2.15</v>
      </c>
      <c r="I17" s="81">
        <v>2.15</v>
      </c>
      <c r="J17" s="101" t="s">
        <v>47</v>
      </c>
      <c r="K17" s="105"/>
    </row>
    <row r="18" spans="1:11" x14ac:dyDescent="0.35">
      <c r="A18" s="82" t="s">
        <v>2605</v>
      </c>
      <c r="B18" s="82" t="s">
        <v>2615</v>
      </c>
      <c r="C18" s="81" t="s">
        <v>2617</v>
      </c>
      <c r="D18" s="82"/>
      <c r="E18" s="82">
        <v>2</v>
      </c>
      <c r="F18" s="82" t="s">
        <v>1089</v>
      </c>
      <c r="G18" s="85" t="s">
        <v>1153</v>
      </c>
      <c r="H18" s="84">
        <v>2.15</v>
      </c>
      <c r="I18" s="84">
        <v>2.15</v>
      </c>
      <c r="J18" s="119" t="s">
        <v>47</v>
      </c>
      <c r="K18" s="105"/>
    </row>
    <row r="19" spans="1:11" x14ac:dyDescent="0.35">
      <c r="A19" s="82" t="s">
        <v>2605</v>
      </c>
      <c r="B19" s="82" t="s">
        <v>2615</v>
      </c>
      <c r="C19" s="81" t="s">
        <v>2617</v>
      </c>
      <c r="D19" s="82"/>
      <c r="E19" s="82">
        <v>3</v>
      </c>
      <c r="F19" s="82" t="s">
        <v>1089</v>
      </c>
      <c r="G19" s="85" t="s">
        <v>1155</v>
      </c>
      <c r="H19" s="81">
        <v>2.17</v>
      </c>
      <c r="I19" s="81">
        <v>2.17</v>
      </c>
      <c r="J19" s="217" t="s">
        <v>51</v>
      </c>
      <c r="K19" s="105"/>
    </row>
    <row r="20" spans="1:11" ht="26" x14ac:dyDescent="0.35">
      <c r="A20" s="82" t="s">
        <v>2605</v>
      </c>
      <c r="B20" s="82" t="s">
        <v>2615</v>
      </c>
      <c r="C20" s="81" t="s">
        <v>2617</v>
      </c>
      <c r="D20" s="82"/>
      <c r="E20" s="82">
        <v>4</v>
      </c>
      <c r="F20" s="82" t="s">
        <v>1102</v>
      </c>
      <c r="G20" s="85" t="s">
        <v>1157</v>
      </c>
      <c r="H20" s="84">
        <v>2.15</v>
      </c>
      <c r="I20" s="84">
        <v>2.15</v>
      </c>
      <c r="J20" s="119" t="s">
        <v>47</v>
      </c>
      <c r="K20" s="105"/>
    </row>
    <row r="21" spans="1:11" ht="26" x14ac:dyDescent="0.35">
      <c r="A21" s="82" t="s">
        <v>2605</v>
      </c>
      <c r="B21" s="82" t="s">
        <v>2615</v>
      </c>
      <c r="C21" s="81" t="s">
        <v>2617</v>
      </c>
      <c r="D21" s="82"/>
      <c r="E21" s="82">
        <v>5</v>
      </c>
      <c r="F21" s="82" t="s">
        <v>1102</v>
      </c>
      <c r="G21" s="85" t="s">
        <v>1158</v>
      </c>
      <c r="H21" s="81">
        <v>2.15</v>
      </c>
      <c r="I21" s="81">
        <v>2.15</v>
      </c>
      <c r="J21" s="101" t="s">
        <v>47</v>
      </c>
      <c r="K21" s="105"/>
    </row>
    <row r="22" spans="1:11" x14ac:dyDescent="0.35">
      <c r="A22" s="82" t="s">
        <v>2605</v>
      </c>
      <c r="B22" s="82" t="s">
        <v>2615</v>
      </c>
      <c r="C22" s="81" t="s">
        <v>2617</v>
      </c>
      <c r="D22" s="82"/>
      <c r="E22" s="82">
        <v>6</v>
      </c>
      <c r="F22" s="82" t="s">
        <v>1102</v>
      </c>
      <c r="G22" s="85" t="s">
        <v>1159</v>
      </c>
      <c r="H22" s="86" t="s">
        <v>133</v>
      </c>
      <c r="I22" s="86" t="s">
        <v>134</v>
      </c>
      <c r="J22" s="126" t="s">
        <v>135</v>
      </c>
      <c r="K22" s="105"/>
    </row>
    <row r="23" spans="1:11" ht="39" x14ac:dyDescent="0.35">
      <c r="A23" s="82" t="s">
        <v>2605</v>
      </c>
      <c r="B23" s="82" t="s">
        <v>2615</v>
      </c>
      <c r="C23" s="81" t="s">
        <v>2618</v>
      </c>
      <c r="D23" s="82"/>
      <c r="E23" s="82">
        <v>1</v>
      </c>
      <c r="F23" s="82" t="s">
        <v>1089</v>
      </c>
      <c r="G23" s="85" t="s">
        <v>1161</v>
      </c>
      <c r="H23" s="81">
        <v>2.15</v>
      </c>
      <c r="I23" s="81">
        <v>2.15</v>
      </c>
      <c r="J23" s="101" t="s">
        <v>47</v>
      </c>
      <c r="K23" s="105"/>
    </row>
    <row r="24" spans="1:11" ht="26" x14ac:dyDescent="0.35">
      <c r="A24" s="82" t="s">
        <v>2605</v>
      </c>
      <c r="B24" s="82" t="s">
        <v>2615</v>
      </c>
      <c r="C24" s="81" t="s">
        <v>2618</v>
      </c>
      <c r="D24" s="82"/>
      <c r="E24" s="82">
        <v>2</v>
      </c>
      <c r="F24" s="82" t="s">
        <v>1102</v>
      </c>
      <c r="G24" s="85" t="s">
        <v>1162</v>
      </c>
      <c r="H24" s="84" t="s">
        <v>2619</v>
      </c>
      <c r="I24" s="84" t="s">
        <v>1164</v>
      </c>
      <c r="J24" s="119" t="s">
        <v>1165</v>
      </c>
      <c r="K24" s="105"/>
    </row>
    <row r="25" spans="1:11" x14ac:dyDescent="0.35">
      <c r="A25" s="82" t="s">
        <v>2605</v>
      </c>
      <c r="B25" s="82" t="s">
        <v>2620</v>
      </c>
      <c r="C25" s="81" t="s">
        <v>2621</v>
      </c>
      <c r="D25" s="82"/>
      <c r="E25" s="82">
        <v>1</v>
      </c>
      <c r="F25" s="82" t="s">
        <v>1089</v>
      </c>
      <c r="G25" s="85" t="s">
        <v>1169</v>
      </c>
      <c r="H25" s="81">
        <v>2.7</v>
      </c>
      <c r="I25" s="81">
        <v>2.7</v>
      </c>
      <c r="J25" s="103" t="s">
        <v>33</v>
      </c>
      <c r="K25" s="105"/>
    </row>
    <row r="26" spans="1:11" ht="26" x14ac:dyDescent="0.35">
      <c r="A26" s="82" t="s">
        <v>2605</v>
      </c>
      <c r="B26" s="82" t="s">
        <v>2620</v>
      </c>
      <c r="C26" s="81" t="s">
        <v>2621</v>
      </c>
      <c r="D26" s="82"/>
      <c r="E26" s="82">
        <v>2</v>
      </c>
      <c r="F26" s="82" t="s">
        <v>1089</v>
      </c>
      <c r="G26" s="85" t="s">
        <v>1170</v>
      </c>
      <c r="H26" s="81">
        <v>2.8</v>
      </c>
      <c r="I26" s="81">
        <v>2.8</v>
      </c>
      <c r="J26" s="101" t="s">
        <v>34</v>
      </c>
      <c r="K26" s="105"/>
    </row>
    <row r="27" spans="1:11" ht="26" x14ac:dyDescent="0.35">
      <c r="A27" s="82" t="s">
        <v>2605</v>
      </c>
      <c r="B27" s="82" t="s">
        <v>2620</v>
      </c>
      <c r="C27" s="81" t="s">
        <v>2621</v>
      </c>
      <c r="D27" s="82"/>
      <c r="E27" s="82">
        <v>3</v>
      </c>
      <c r="F27" s="82" t="s">
        <v>1089</v>
      </c>
      <c r="G27" s="85" t="s">
        <v>2622</v>
      </c>
      <c r="H27" s="81">
        <v>2.9</v>
      </c>
      <c r="I27" s="81">
        <v>2.9</v>
      </c>
      <c r="J27" s="120" t="s">
        <v>35</v>
      </c>
      <c r="K27" s="105"/>
    </row>
    <row r="28" spans="1:11" ht="26" x14ac:dyDescent="0.35">
      <c r="A28" s="82" t="s">
        <v>2605</v>
      </c>
      <c r="B28" s="82" t="s">
        <v>2623</v>
      </c>
      <c r="C28" s="81" t="s">
        <v>2624</v>
      </c>
      <c r="D28" s="82"/>
      <c r="E28" s="82">
        <v>1</v>
      </c>
      <c r="F28" s="82" t="s">
        <v>1089</v>
      </c>
      <c r="G28" s="85" t="s">
        <v>1176</v>
      </c>
      <c r="H28" s="88" t="s">
        <v>36</v>
      </c>
      <c r="I28" s="88" t="s">
        <v>36</v>
      </c>
      <c r="J28" s="101" t="s">
        <v>37</v>
      </c>
      <c r="K28" s="105"/>
    </row>
    <row r="29" spans="1:11" ht="26" x14ac:dyDescent="0.35">
      <c r="A29" s="82" t="s">
        <v>2605</v>
      </c>
      <c r="B29" s="82" t="s">
        <v>2623</v>
      </c>
      <c r="C29" s="81" t="s">
        <v>2624</v>
      </c>
      <c r="D29" s="82"/>
      <c r="E29" s="82">
        <v>2</v>
      </c>
      <c r="F29" s="82" t="s">
        <v>1089</v>
      </c>
      <c r="G29" s="85" t="s">
        <v>2625</v>
      </c>
      <c r="H29" s="89" t="s">
        <v>1180</v>
      </c>
      <c r="I29" s="89" t="s">
        <v>1180</v>
      </c>
      <c r="J29" s="120" t="s">
        <v>2626</v>
      </c>
      <c r="K29" s="105"/>
    </row>
    <row r="30" spans="1:11" ht="26" x14ac:dyDescent="0.35">
      <c r="A30" s="82" t="s">
        <v>2605</v>
      </c>
      <c r="B30" s="82" t="s">
        <v>2623</v>
      </c>
      <c r="C30" s="81" t="s">
        <v>2624</v>
      </c>
      <c r="D30" s="82"/>
      <c r="E30" s="82">
        <v>3</v>
      </c>
      <c r="F30" s="82" t="s">
        <v>1102</v>
      </c>
      <c r="G30" s="85" t="s">
        <v>2627</v>
      </c>
      <c r="H30" s="88" t="s">
        <v>36</v>
      </c>
      <c r="I30" s="88" t="s">
        <v>36</v>
      </c>
      <c r="J30" s="101" t="s">
        <v>37</v>
      </c>
      <c r="K30" s="105"/>
    </row>
    <row r="31" spans="1:11" ht="26" x14ac:dyDescent="0.35">
      <c r="A31" s="82" t="s">
        <v>2605</v>
      </c>
      <c r="B31" s="82" t="s">
        <v>2623</v>
      </c>
      <c r="C31" s="81" t="s">
        <v>2624</v>
      </c>
      <c r="D31" s="82"/>
      <c r="E31" s="82">
        <v>4</v>
      </c>
      <c r="F31" s="82" t="s">
        <v>1102</v>
      </c>
      <c r="G31" s="85" t="s">
        <v>2628</v>
      </c>
      <c r="H31" s="88" t="s">
        <v>36</v>
      </c>
      <c r="I31" s="88" t="s">
        <v>36</v>
      </c>
      <c r="J31" s="101" t="s">
        <v>37</v>
      </c>
      <c r="K31" s="105"/>
    </row>
    <row r="32" spans="1:11" ht="26" x14ac:dyDescent="0.35">
      <c r="A32" s="82" t="s">
        <v>2605</v>
      </c>
      <c r="B32" s="82" t="s">
        <v>2623</v>
      </c>
      <c r="C32" s="81" t="s">
        <v>2624</v>
      </c>
      <c r="D32" s="82"/>
      <c r="E32" s="82">
        <v>5</v>
      </c>
      <c r="F32" s="82" t="s">
        <v>1102</v>
      </c>
      <c r="G32" s="85" t="s">
        <v>1184</v>
      </c>
      <c r="H32" s="81">
        <v>2.11</v>
      </c>
      <c r="I32" s="81">
        <v>2.11</v>
      </c>
      <c r="J32" s="101" t="s">
        <v>39</v>
      </c>
      <c r="K32" s="105"/>
    </row>
    <row r="33" spans="1:11" x14ac:dyDescent="0.35">
      <c r="A33" s="82" t="s">
        <v>2605</v>
      </c>
      <c r="B33" s="82" t="s">
        <v>2623</v>
      </c>
      <c r="C33" s="81" t="s">
        <v>2624</v>
      </c>
      <c r="D33" s="82"/>
      <c r="E33" s="82">
        <v>6</v>
      </c>
      <c r="F33" s="82" t="s">
        <v>1102</v>
      </c>
      <c r="G33" s="85" t="s">
        <v>1185</v>
      </c>
      <c r="H33" s="81">
        <v>2.13</v>
      </c>
      <c r="I33" s="81">
        <v>2.13</v>
      </c>
      <c r="J33" s="101" t="s">
        <v>43</v>
      </c>
      <c r="K33" s="105"/>
    </row>
    <row r="34" spans="1:11" ht="26" x14ac:dyDescent="0.35">
      <c r="A34" s="82" t="s">
        <v>2605</v>
      </c>
      <c r="B34" s="82" t="s">
        <v>2629</v>
      </c>
      <c r="C34" s="81" t="s">
        <v>2630</v>
      </c>
      <c r="D34" s="82"/>
      <c r="E34" s="82">
        <v>1</v>
      </c>
      <c r="F34" s="82" t="s">
        <v>1089</v>
      </c>
      <c r="G34" s="85" t="s">
        <v>1188</v>
      </c>
      <c r="H34" s="81">
        <v>2.1800000000000002</v>
      </c>
      <c r="I34" s="81">
        <v>2.1800000000000002</v>
      </c>
      <c r="J34" s="101" t="s">
        <v>53</v>
      </c>
      <c r="K34" s="105"/>
    </row>
    <row r="35" spans="1:11" ht="26" x14ac:dyDescent="0.35">
      <c r="A35" s="82" t="s">
        <v>2605</v>
      </c>
      <c r="B35" s="82" t="s">
        <v>2629</v>
      </c>
      <c r="C35" s="81" t="s">
        <v>2630</v>
      </c>
      <c r="D35" s="82"/>
      <c r="E35" s="82">
        <v>2</v>
      </c>
      <c r="F35" s="82" t="s">
        <v>1089</v>
      </c>
      <c r="G35" s="85" t="s">
        <v>1189</v>
      </c>
      <c r="H35" s="81">
        <v>2.19</v>
      </c>
      <c r="I35" s="81">
        <v>2.19</v>
      </c>
      <c r="J35" s="101" t="s">
        <v>55</v>
      </c>
      <c r="K35" s="105"/>
    </row>
    <row r="36" spans="1:11" ht="26" x14ac:dyDescent="0.35">
      <c r="A36" s="82" t="s">
        <v>2605</v>
      </c>
      <c r="B36" s="82" t="s">
        <v>2629</v>
      </c>
      <c r="C36" s="81" t="s">
        <v>2630</v>
      </c>
      <c r="D36" s="82"/>
      <c r="E36" s="82">
        <v>3</v>
      </c>
      <c r="F36" s="82" t="s">
        <v>1089</v>
      </c>
      <c r="G36" s="85" t="s">
        <v>1190</v>
      </c>
      <c r="H36" s="81">
        <v>2.21</v>
      </c>
      <c r="I36" s="81">
        <v>2.21</v>
      </c>
      <c r="J36" s="101" t="s">
        <v>59</v>
      </c>
      <c r="K36" s="108" t="s">
        <v>1191</v>
      </c>
    </row>
    <row r="37" spans="1:11" ht="26" x14ac:dyDescent="0.35">
      <c r="A37" s="82" t="s">
        <v>2605</v>
      </c>
      <c r="B37" s="82" t="s">
        <v>2629</v>
      </c>
      <c r="C37" s="81" t="s">
        <v>2630</v>
      </c>
      <c r="D37" s="82"/>
      <c r="E37" s="82">
        <v>4</v>
      </c>
      <c r="F37" s="82" t="s">
        <v>1089</v>
      </c>
      <c r="G37" s="85" t="s">
        <v>2631</v>
      </c>
      <c r="H37" s="81">
        <v>2.23</v>
      </c>
      <c r="I37" s="81">
        <v>2.23</v>
      </c>
      <c r="J37" s="120" t="s">
        <v>63</v>
      </c>
      <c r="K37" s="105"/>
    </row>
    <row r="38" spans="1:11" x14ac:dyDescent="0.35">
      <c r="A38" s="82" t="s">
        <v>2605</v>
      </c>
      <c r="B38" s="82" t="s">
        <v>2629</v>
      </c>
      <c r="C38" s="81" t="s">
        <v>2630</v>
      </c>
      <c r="D38" s="82"/>
      <c r="E38" s="82">
        <v>5</v>
      </c>
      <c r="F38" s="82" t="s">
        <v>1102</v>
      </c>
      <c r="G38" s="85" t="s">
        <v>2632</v>
      </c>
      <c r="H38" s="84">
        <v>2.19</v>
      </c>
      <c r="I38" s="84">
        <v>2.19</v>
      </c>
      <c r="J38" s="119" t="s">
        <v>55</v>
      </c>
      <c r="K38" s="105"/>
    </row>
    <row r="39" spans="1:11" x14ac:dyDescent="0.35">
      <c r="A39" s="82" t="s">
        <v>2605</v>
      </c>
      <c r="B39" s="82" t="s">
        <v>2629</v>
      </c>
      <c r="C39" s="81" t="s">
        <v>2630</v>
      </c>
      <c r="D39" s="82"/>
      <c r="E39" s="82">
        <v>6</v>
      </c>
      <c r="F39" s="82" t="s">
        <v>1102</v>
      </c>
      <c r="G39" s="85" t="s">
        <v>1192</v>
      </c>
      <c r="H39" s="81">
        <v>2.1800000000000002</v>
      </c>
      <c r="I39" s="81">
        <v>2.1800000000000002</v>
      </c>
      <c r="J39" s="101" t="s">
        <v>53</v>
      </c>
      <c r="K39" s="108"/>
    </row>
    <row r="40" spans="1:11" ht="39" x14ac:dyDescent="0.35">
      <c r="A40" s="82" t="s">
        <v>2605</v>
      </c>
      <c r="B40" s="82" t="s">
        <v>2629</v>
      </c>
      <c r="C40" s="81" t="s">
        <v>2630</v>
      </c>
      <c r="D40" s="82"/>
      <c r="E40" s="82">
        <v>7</v>
      </c>
      <c r="F40" s="82" t="s">
        <v>1102</v>
      </c>
      <c r="G40" s="85" t="s">
        <v>2633</v>
      </c>
      <c r="H40" s="81"/>
      <c r="I40" s="82"/>
      <c r="J40" s="103"/>
      <c r="K40" s="108" t="s">
        <v>1099</v>
      </c>
    </row>
    <row r="41" spans="1:11" x14ac:dyDescent="0.35">
      <c r="A41" s="82" t="s">
        <v>2605</v>
      </c>
      <c r="B41" s="82" t="s">
        <v>2629</v>
      </c>
      <c r="C41" s="81" t="s">
        <v>2630</v>
      </c>
      <c r="D41" s="82"/>
      <c r="E41" s="82">
        <v>8</v>
      </c>
      <c r="F41" s="82" t="s">
        <v>1102</v>
      </c>
      <c r="G41" s="85" t="s">
        <v>1194</v>
      </c>
      <c r="H41" s="81">
        <v>2.2200000000000002</v>
      </c>
      <c r="I41" s="81">
        <v>2.2200000000000002</v>
      </c>
      <c r="J41" s="101" t="s">
        <v>61</v>
      </c>
      <c r="K41" s="105"/>
    </row>
    <row r="42" spans="1:11" ht="26" x14ac:dyDescent="0.35">
      <c r="A42" s="82" t="s">
        <v>2605</v>
      </c>
      <c r="B42" s="82" t="s">
        <v>2629</v>
      </c>
      <c r="C42" s="81" t="s">
        <v>2630</v>
      </c>
      <c r="D42" s="82"/>
      <c r="E42" s="82">
        <v>9</v>
      </c>
      <c r="F42" s="82" t="s">
        <v>1102</v>
      </c>
      <c r="G42" s="85" t="s">
        <v>2634</v>
      </c>
      <c r="H42" s="90">
        <v>2.23</v>
      </c>
      <c r="I42" s="84">
        <v>2.23</v>
      </c>
      <c r="J42" s="127" t="s">
        <v>63</v>
      </c>
      <c r="K42" s="105"/>
    </row>
    <row r="43" spans="1:11" ht="26" x14ac:dyDescent="0.35">
      <c r="A43" s="82" t="s">
        <v>2605</v>
      </c>
      <c r="B43" s="82" t="s">
        <v>2629</v>
      </c>
      <c r="C43" s="81" t="s">
        <v>2630</v>
      </c>
      <c r="D43" s="82"/>
      <c r="E43" s="82">
        <v>10</v>
      </c>
      <c r="F43" s="82" t="s">
        <v>1102</v>
      </c>
      <c r="G43" s="85" t="s">
        <v>2635</v>
      </c>
      <c r="H43" s="91" t="s">
        <v>106</v>
      </c>
      <c r="I43" s="91" t="s">
        <v>106</v>
      </c>
      <c r="J43" s="120" t="s">
        <v>2636</v>
      </c>
      <c r="K43" s="105"/>
    </row>
    <row r="44" spans="1:11" ht="26" x14ac:dyDescent="0.35">
      <c r="A44" s="82" t="s">
        <v>2605</v>
      </c>
      <c r="B44" s="82" t="s">
        <v>2629</v>
      </c>
      <c r="C44" s="81" t="s">
        <v>2637</v>
      </c>
      <c r="D44" s="82"/>
      <c r="E44" s="82">
        <v>1</v>
      </c>
      <c r="F44" s="82" t="s">
        <v>1089</v>
      </c>
      <c r="G44" s="85" t="s">
        <v>1202</v>
      </c>
      <c r="H44" s="84">
        <v>2.21</v>
      </c>
      <c r="I44" s="84">
        <v>2.21</v>
      </c>
      <c r="J44" s="119" t="s">
        <v>59</v>
      </c>
      <c r="K44" s="105"/>
    </row>
    <row r="45" spans="1:11" ht="39" x14ac:dyDescent="0.35">
      <c r="A45" s="82" t="s">
        <v>2605</v>
      </c>
      <c r="B45" s="82" t="s">
        <v>2629</v>
      </c>
      <c r="C45" s="81" t="s">
        <v>2637</v>
      </c>
      <c r="D45" s="82"/>
      <c r="E45" s="82">
        <v>2</v>
      </c>
      <c r="F45" s="82" t="s">
        <v>1089</v>
      </c>
      <c r="G45" s="85" t="s">
        <v>1203</v>
      </c>
      <c r="H45" s="81">
        <v>2.21</v>
      </c>
      <c r="I45" s="81">
        <v>2.21</v>
      </c>
      <c r="J45" s="101" t="s">
        <v>59</v>
      </c>
      <c r="K45" s="105"/>
    </row>
    <row r="46" spans="1:11" x14ac:dyDescent="0.35">
      <c r="A46" s="82" t="s">
        <v>2605</v>
      </c>
      <c r="B46" s="82" t="s">
        <v>2629</v>
      </c>
      <c r="C46" s="81" t="s">
        <v>2637</v>
      </c>
      <c r="D46" s="82"/>
      <c r="E46" s="82">
        <v>3</v>
      </c>
      <c r="F46" s="82" t="s">
        <v>1102</v>
      </c>
      <c r="G46" s="85" t="s">
        <v>1204</v>
      </c>
      <c r="H46" s="81">
        <v>2.21</v>
      </c>
      <c r="I46" s="81">
        <v>2.21</v>
      </c>
      <c r="J46" s="101" t="s">
        <v>59</v>
      </c>
      <c r="K46" s="105"/>
    </row>
    <row r="47" spans="1:11" x14ac:dyDescent="0.35">
      <c r="A47" s="82" t="s">
        <v>2605</v>
      </c>
      <c r="B47" s="82" t="s">
        <v>2638</v>
      </c>
      <c r="C47" s="81" t="s">
        <v>2639</v>
      </c>
      <c r="D47" s="82"/>
      <c r="E47" s="82">
        <v>1</v>
      </c>
      <c r="F47" s="82" t="s">
        <v>1089</v>
      </c>
      <c r="G47" s="85" t="s">
        <v>1207</v>
      </c>
      <c r="H47" s="81">
        <v>2.2400000000000002</v>
      </c>
      <c r="I47" s="81">
        <v>2.2400000000000002</v>
      </c>
      <c r="J47" s="101" t="s">
        <v>65</v>
      </c>
      <c r="K47" s="105"/>
    </row>
    <row r="48" spans="1:11" ht="26" x14ac:dyDescent="0.35">
      <c r="A48" s="82" t="s">
        <v>2605</v>
      </c>
      <c r="B48" s="82" t="s">
        <v>2638</v>
      </c>
      <c r="C48" s="81" t="s">
        <v>2639</v>
      </c>
      <c r="D48" s="82"/>
      <c r="E48" s="82">
        <v>2</v>
      </c>
      <c r="F48" s="82" t="s">
        <v>1089</v>
      </c>
      <c r="G48" s="85" t="s">
        <v>1208</v>
      </c>
      <c r="H48" s="84">
        <v>2.25</v>
      </c>
      <c r="I48" s="84">
        <v>2.25</v>
      </c>
      <c r="J48" s="119" t="s">
        <v>67</v>
      </c>
      <c r="K48" s="105"/>
    </row>
    <row r="49" spans="1:11" ht="26" x14ac:dyDescent="0.35">
      <c r="A49" s="82" t="s">
        <v>2605</v>
      </c>
      <c r="B49" s="82" t="s">
        <v>2638</v>
      </c>
      <c r="C49" s="81" t="s">
        <v>2639</v>
      </c>
      <c r="D49" s="82"/>
      <c r="E49" s="82">
        <v>3</v>
      </c>
      <c r="F49" s="82" t="s">
        <v>1089</v>
      </c>
      <c r="G49" s="85" t="s">
        <v>1209</v>
      </c>
      <c r="H49" s="81"/>
      <c r="I49" s="82"/>
      <c r="J49" s="103"/>
      <c r="K49" s="108" t="s">
        <v>1210</v>
      </c>
    </row>
    <row r="50" spans="1:11" ht="39" x14ac:dyDescent="0.35">
      <c r="A50" s="82" t="s">
        <v>2605</v>
      </c>
      <c r="B50" s="82" t="s">
        <v>2638</v>
      </c>
      <c r="C50" s="81" t="s">
        <v>2640</v>
      </c>
      <c r="D50" s="82"/>
      <c r="E50" s="82">
        <v>1</v>
      </c>
      <c r="F50" s="82" t="s">
        <v>1089</v>
      </c>
      <c r="G50" s="85" t="s">
        <v>2641</v>
      </c>
      <c r="H50" s="84" t="s">
        <v>1213</v>
      </c>
      <c r="I50" s="84" t="s">
        <v>1213</v>
      </c>
      <c r="J50" s="119" t="s">
        <v>1214</v>
      </c>
      <c r="K50" s="105"/>
    </row>
    <row r="51" spans="1:11" ht="52" x14ac:dyDescent="0.35">
      <c r="A51" s="82" t="s">
        <v>2605</v>
      </c>
      <c r="B51" s="82" t="s">
        <v>2638</v>
      </c>
      <c r="C51" s="81" t="s">
        <v>2640</v>
      </c>
      <c r="D51" s="82"/>
      <c r="E51" s="82">
        <v>2</v>
      </c>
      <c r="F51" s="82" t="s">
        <v>1089</v>
      </c>
      <c r="G51" s="85" t="s">
        <v>1215</v>
      </c>
      <c r="H51" s="81" t="s">
        <v>1213</v>
      </c>
      <c r="I51" s="81" t="s">
        <v>1213</v>
      </c>
      <c r="J51" s="101" t="s">
        <v>1214</v>
      </c>
      <c r="K51" s="108" t="s">
        <v>1216</v>
      </c>
    </row>
    <row r="52" spans="1:11" ht="26" x14ac:dyDescent="0.35">
      <c r="A52" s="82" t="s">
        <v>2605</v>
      </c>
      <c r="B52" s="82" t="s">
        <v>2638</v>
      </c>
      <c r="C52" s="81" t="s">
        <v>2642</v>
      </c>
      <c r="D52" s="82"/>
      <c r="E52" s="82">
        <v>1</v>
      </c>
      <c r="F52" s="82" t="s">
        <v>1089</v>
      </c>
      <c r="G52" s="85" t="s">
        <v>1218</v>
      </c>
      <c r="H52" s="81"/>
      <c r="I52" s="82"/>
      <c r="J52" s="103"/>
      <c r="K52" s="108" t="s">
        <v>1099</v>
      </c>
    </row>
    <row r="53" spans="1:11" x14ac:dyDescent="0.35">
      <c r="A53" s="82" t="s">
        <v>2605</v>
      </c>
      <c r="B53" s="82" t="s">
        <v>2638</v>
      </c>
      <c r="C53" s="81" t="s">
        <v>2642</v>
      </c>
      <c r="D53" s="82"/>
      <c r="E53" s="82">
        <v>2</v>
      </c>
      <c r="F53" s="82" t="s">
        <v>1089</v>
      </c>
      <c r="G53" s="85" t="s">
        <v>1219</v>
      </c>
      <c r="H53" s="81"/>
      <c r="I53" s="82"/>
      <c r="J53" s="103"/>
      <c r="K53" s="108" t="s">
        <v>1099</v>
      </c>
    </row>
    <row r="54" spans="1:11" ht="26" x14ac:dyDescent="0.35">
      <c r="A54" s="82" t="s">
        <v>2605</v>
      </c>
      <c r="B54" s="82" t="s">
        <v>2638</v>
      </c>
      <c r="C54" s="81" t="s">
        <v>2642</v>
      </c>
      <c r="D54" s="82"/>
      <c r="E54" s="82">
        <v>3</v>
      </c>
      <c r="F54" s="82" t="s">
        <v>1089</v>
      </c>
      <c r="G54" s="85" t="s">
        <v>1226</v>
      </c>
      <c r="H54" s="81">
        <v>2.29</v>
      </c>
      <c r="I54" s="81">
        <v>2.29</v>
      </c>
      <c r="J54" s="101" t="s">
        <v>75</v>
      </c>
      <c r="K54" s="105"/>
    </row>
    <row r="55" spans="1:11" ht="26" x14ac:dyDescent="0.35">
      <c r="A55" s="82" t="s">
        <v>2605</v>
      </c>
      <c r="B55" s="82" t="s">
        <v>2638</v>
      </c>
      <c r="C55" s="81" t="s">
        <v>2642</v>
      </c>
      <c r="D55" s="82"/>
      <c r="E55" s="82">
        <v>4</v>
      </c>
      <c r="F55" s="82" t="s">
        <v>1089</v>
      </c>
      <c r="G55" s="85" t="s">
        <v>1227</v>
      </c>
      <c r="H55" s="81">
        <v>2.29</v>
      </c>
      <c r="I55" s="81">
        <v>2.29</v>
      </c>
      <c r="J55" s="101" t="s">
        <v>75</v>
      </c>
      <c r="K55" s="105"/>
    </row>
    <row r="56" spans="1:11" ht="26" x14ac:dyDescent="0.35">
      <c r="A56" s="82" t="s">
        <v>2605</v>
      </c>
      <c r="B56" s="82" t="s">
        <v>2638</v>
      </c>
      <c r="C56" s="81" t="s">
        <v>2642</v>
      </c>
      <c r="D56" s="82"/>
      <c r="E56" s="82">
        <v>5</v>
      </c>
      <c r="F56" s="82" t="s">
        <v>1102</v>
      </c>
      <c r="G56" s="85" t="s">
        <v>1228</v>
      </c>
      <c r="H56" s="81">
        <v>2.29</v>
      </c>
      <c r="I56" s="81">
        <v>2.29</v>
      </c>
      <c r="J56" s="101" t="s">
        <v>75</v>
      </c>
      <c r="K56" s="105"/>
    </row>
    <row r="57" spans="1:11" ht="26" x14ac:dyDescent="0.35">
      <c r="A57" s="82" t="s">
        <v>2605</v>
      </c>
      <c r="B57" s="82" t="s">
        <v>2638</v>
      </c>
      <c r="C57" s="81" t="s">
        <v>2642</v>
      </c>
      <c r="D57" s="82"/>
      <c r="E57" s="82">
        <v>6</v>
      </c>
      <c r="F57" s="82" t="s">
        <v>1102</v>
      </c>
      <c r="G57" s="85" t="s">
        <v>1229</v>
      </c>
      <c r="H57" s="81">
        <v>2.29</v>
      </c>
      <c r="I57" s="81">
        <v>2.29</v>
      </c>
      <c r="J57" s="101" t="s">
        <v>75</v>
      </c>
      <c r="K57" s="105"/>
    </row>
    <row r="58" spans="1:11" ht="26" x14ac:dyDescent="0.35">
      <c r="A58" s="82" t="s">
        <v>2605</v>
      </c>
      <c r="B58" s="82" t="s">
        <v>2638</v>
      </c>
      <c r="C58" s="81" t="s">
        <v>2642</v>
      </c>
      <c r="D58" s="82"/>
      <c r="E58" s="82">
        <v>7</v>
      </c>
      <c r="F58" s="82" t="s">
        <v>1102</v>
      </c>
      <c r="G58" s="85" t="s">
        <v>2643</v>
      </c>
      <c r="H58" s="81">
        <v>2.27</v>
      </c>
      <c r="I58" s="81">
        <v>2.27</v>
      </c>
      <c r="J58" s="101" t="s">
        <v>1231</v>
      </c>
      <c r="K58" s="105"/>
    </row>
    <row r="59" spans="1:11" ht="26" x14ac:dyDescent="0.35">
      <c r="A59" s="82" t="s">
        <v>2605</v>
      </c>
      <c r="B59" s="82" t="s">
        <v>2638</v>
      </c>
      <c r="C59" s="81" t="s">
        <v>2642</v>
      </c>
      <c r="D59" s="82"/>
      <c r="E59" s="82">
        <v>8</v>
      </c>
      <c r="F59" s="82" t="s">
        <v>1102</v>
      </c>
      <c r="G59" s="85" t="s">
        <v>2644</v>
      </c>
      <c r="H59" s="81">
        <v>2.31</v>
      </c>
      <c r="I59" s="81">
        <v>2.31</v>
      </c>
      <c r="J59" s="101" t="s">
        <v>79</v>
      </c>
      <c r="K59" s="105"/>
    </row>
    <row r="60" spans="1:11" x14ac:dyDescent="0.35">
      <c r="A60" s="82" t="s">
        <v>2605</v>
      </c>
      <c r="B60" s="82" t="s">
        <v>2638</v>
      </c>
      <c r="C60" s="81" t="s">
        <v>2642</v>
      </c>
      <c r="D60" s="82"/>
      <c r="E60" s="82">
        <v>9</v>
      </c>
      <c r="F60" s="82" t="s">
        <v>1102</v>
      </c>
      <c r="G60" s="85" t="s">
        <v>1224</v>
      </c>
      <c r="H60" s="84">
        <v>2.31</v>
      </c>
      <c r="I60" s="84">
        <v>2.31</v>
      </c>
      <c r="J60" s="119" t="s">
        <v>79</v>
      </c>
      <c r="K60" s="105"/>
    </row>
    <row r="61" spans="1:11" ht="26" x14ac:dyDescent="0.35">
      <c r="A61" s="82" t="s">
        <v>2605</v>
      </c>
      <c r="B61" s="82" t="s">
        <v>2645</v>
      </c>
      <c r="C61" s="81" t="s">
        <v>2646</v>
      </c>
      <c r="D61" s="82"/>
      <c r="E61" s="82">
        <v>1</v>
      </c>
      <c r="F61" s="82" t="s">
        <v>1089</v>
      </c>
      <c r="G61" s="85" t="s">
        <v>1244</v>
      </c>
      <c r="H61" s="81" t="s">
        <v>2647</v>
      </c>
      <c r="I61" s="81" t="s">
        <v>1246</v>
      </c>
      <c r="J61" s="101" t="s">
        <v>1247</v>
      </c>
      <c r="K61" s="105"/>
    </row>
    <row r="62" spans="1:11" ht="26" x14ac:dyDescent="0.35">
      <c r="A62" s="82" t="s">
        <v>2605</v>
      </c>
      <c r="B62" s="82" t="s">
        <v>2645</v>
      </c>
      <c r="C62" s="81" t="s">
        <v>2646</v>
      </c>
      <c r="D62" s="82"/>
      <c r="E62" s="82">
        <v>2</v>
      </c>
      <c r="F62" s="82" t="s">
        <v>1089</v>
      </c>
      <c r="G62" s="85" t="s">
        <v>1248</v>
      </c>
      <c r="H62" s="81"/>
      <c r="I62" s="82"/>
      <c r="J62" s="103"/>
      <c r="K62" s="108" t="s">
        <v>1099</v>
      </c>
    </row>
    <row r="63" spans="1:11" x14ac:dyDescent="0.35">
      <c r="A63" s="82" t="s">
        <v>2605</v>
      </c>
      <c r="B63" s="82" t="s">
        <v>2645</v>
      </c>
      <c r="C63" s="81" t="s">
        <v>2648</v>
      </c>
      <c r="D63" s="82"/>
      <c r="E63" s="82">
        <v>1</v>
      </c>
      <c r="F63" s="82" t="s">
        <v>1089</v>
      </c>
      <c r="G63" s="85" t="s">
        <v>1251</v>
      </c>
      <c r="H63" s="91" t="s">
        <v>130</v>
      </c>
      <c r="I63" s="91" t="s">
        <v>131</v>
      </c>
      <c r="J63" s="123" t="s">
        <v>132</v>
      </c>
      <c r="K63" s="105"/>
    </row>
    <row r="64" spans="1:11" x14ac:dyDescent="0.35">
      <c r="A64" s="82" t="s">
        <v>2605</v>
      </c>
      <c r="B64" s="82" t="s">
        <v>2645</v>
      </c>
      <c r="C64" s="81" t="s">
        <v>2648</v>
      </c>
      <c r="D64" s="82"/>
      <c r="E64" s="82">
        <v>2</v>
      </c>
      <c r="F64" s="82" t="s">
        <v>1089</v>
      </c>
      <c r="G64" s="85" t="s">
        <v>1252</v>
      </c>
      <c r="H64" s="92" t="s">
        <v>130</v>
      </c>
      <c r="I64" s="86" t="s">
        <v>131</v>
      </c>
      <c r="J64" s="126" t="s">
        <v>132</v>
      </c>
      <c r="K64" s="105"/>
    </row>
    <row r="65" spans="1:11" ht="26" x14ac:dyDescent="0.35">
      <c r="A65" s="82" t="s">
        <v>2605</v>
      </c>
      <c r="B65" s="82" t="s">
        <v>2645</v>
      </c>
      <c r="C65" s="81" t="s">
        <v>2648</v>
      </c>
      <c r="D65" s="82"/>
      <c r="E65" s="82">
        <v>3</v>
      </c>
      <c r="F65" s="82" t="s">
        <v>1089</v>
      </c>
      <c r="G65" s="85" t="s">
        <v>2649</v>
      </c>
      <c r="H65" s="91" t="s">
        <v>133</v>
      </c>
      <c r="I65" s="91" t="s">
        <v>134</v>
      </c>
      <c r="J65" s="123" t="s">
        <v>135</v>
      </c>
      <c r="K65" s="105"/>
    </row>
    <row r="66" spans="1:11" x14ac:dyDescent="0.35">
      <c r="A66" s="82" t="s">
        <v>2605</v>
      </c>
      <c r="B66" s="82" t="s">
        <v>2645</v>
      </c>
      <c r="C66" s="81" t="s">
        <v>2650</v>
      </c>
      <c r="D66" s="82"/>
      <c r="E66" s="82">
        <v>1</v>
      </c>
      <c r="F66" s="82" t="s">
        <v>1089</v>
      </c>
      <c r="G66" s="85" t="s">
        <v>1256</v>
      </c>
      <c r="H66" s="91" t="s">
        <v>133</v>
      </c>
      <c r="I66" s="91" t="s">
        <v>134</v>
      </c>
      <c r="J66" s="123" t="s">
        <v>135</v>
      </c>
      <c r="K66" s="105"/>
    </row>
    <row r="67" spans="1:11" ht="26" x14ac:dyDescent="0.35">
      <c r="A67" s="82" t="s">
        <v>2605</v>
      </c>
      <c r="B67" s="82" t="s">
        <v>2645</v>
      </c>
      <c r="C67" s="81" t="s">
        <v>2650</v>
      </c>
      <c r="D67" s="82"/>
      <c r="E67" s="82">
        <v>2</v>
      </c>
      <c r="F67" s="82" t="s">
        <v>1089</v>
      </c>
      <c r="G67" s="85" t="s">
        <v>1257</v>
      </c>
      <c r="H67" s="91" t="s">
        <v>133</v>
      </c>
      <c r="I67" s="91" t="s">
        <v>134</v>
      </c>
      <c r="J67" s="123" t="s">
        <v>135</v>
      </c>
      <c r="K67" s="105"/>
    </row>
    <row r="68" spans="1:11" x14ac:dyDescent="0.35">
      <c r="A68" s="82" t="s">
        <v>2605</v>
      </c>
      <c r="B68" s="82" t="s">
        <v>2645</v>
      </c>
      <c r="C68" s="81" t="s">
        <v>2650</v>
      </c>
      <c r="D68" s="82"/>
      <c r="E68" s="82">
        <v>3</v>
      </c>
      <c r="F68" s="82" t="s">
        <v>1089</v>
      </c>
      <c r="G68" s="85" t="s">
        <v>1258</v>
      </c>
      <c r="H68" s="91" t="s">
        <v>139</v>
      </c>
      <c r="I68" s="91" t="s">
        <v>140</v>
      </c>
      <c r="J68" s="124" t="s">
        <v>141</v>
      </c>
      <c r="K68" s="105"/>
    </row>
    <row r="69" spans="1:11" x14ac:dyDescent="0.35">
      <c r="A69" s="82" t="s">
        <v>2605</v>
      </c>
      <c r="B69" s="82" t="s">
        <v>2645</v>
      </c>
      <c r="C69" s="81" t="s">
        <v>2650</v>
      </c>
      <c r="D69" s="82"/>
      <c r="E69" s="82">
        <v>4</v>
      </c>
      <c r="F69" s="82" t="s">
        <v>1102</v>
      </c>
      <c r="G69" s="85" t="s">
        <v>2651</v>
      </c>
      <c r="H69" s="91" t="s">
        <v>136</v>
      </c>
      <c r="I69" s="91" t="s">
        <v>137</v>
      </c>
      <c r="J69" s="123" t="s">
        <v>138</v>
      </c>
      <c r="K69" s="105"/>
    </row>
    <row r="70" spans="1:11" x14ac:dyDescent="0.35">
      <c r="A70" s="82" t="s">
        <v>2605</v>
      </c>
      <c r="B70" s="82" t="s">
        <v>2645</v>
      </c>
      <c r="C70" s="81" t="s">
        <v>2650</v>
      </c>
      <c r="D70" s="82"/>
      <c r="E70" s="82">
        <v>5</v>
      </c>
      <c r="F70" s="82" t="s">
        <v>1102</v>
      </c>
      <c r="G70" s="85" t="s">
        <v>1263</v>
      </c>
      <c r="H70" s="81">
        <v>2.15</v>
      </c>
      <c r="I70" s="81">
        <v>2.15</v>
      </c>
      <c r="J70" s="101" t="s">
        <v>47</v>
      </c>
      <c r="K70" s="105"/>
    </row>
    <row r="71" spans="1:11" ht="26" x14ac:dyDescent="0.35">
      <c r="A71" s="82" t="s">
        <v>2605</v>
      </c>
      <c r="B71" s="82" t="s">
        <v>2645</v>
      </c>
      <c r="C71" s="81" t="s">
        <v>2652</v>
      </c>
      <c r="D71" s="82"/>
      <c r="E71" s="82">
        <v>1</v>
      </c>
      <c r="F71" s="82" t="s">
        <v>1102</v>
      </c>
      <c r="G71" s="85" t="s">
        <v>1265</v>
      </c>
      <c r="H71" s="81">
        <v>2.5299999999999998</v>
      </c>
      <c r="I71" s="81">
        <v>3.3</v>
      </c>
      <c r="J71" s="101" t="s">
        <v>126</v>
      </c>
      <c r="K71" s="108" t="s">
        <v>1266</v>
      </c>
    </row>
    <row r="72" spans="1:11" ht="26" x14ac:dyDescent="0.35">
      <c r="A72" s="82" t="s">
        <v>2605</v>
      </c>
      <c r="B72" s="82" t="s">
        <v>2645</v>
      </c>
      <c r="C72" s="81" t="s">
        <v>2652</v>
      </c>
      <c r="D72" s="82"/>
      <c r="E72" s="82">
        <v>2</v>
      </c>
      <c r="F72" s="82" t="s">
        <v>1102</v>
      </c>
      <c r="G72" s="85" t="s">
        <v>1267</v>
      </c>
      <c r="H72" s="81">
        <v>2.5299999999999998</v>
      </c>
      <c r="I72" s="81">
        <v>3.3</v>
      </c>
      <c r="J72" s="101" t="s">
        <v>126</v>
      </c>
      <c r="K72" s="108" t="s">
        <v>1266</v>
      </c>
    </row>
    <row r="73" spans="1:11" ht="26" x14ac:dyDescent="0.35">
      <c r="A73" s="82" t="s">
        <v>2605</v>
      </c>
      <c r="B73" s="82" t="s">
        <v>2653</v>
      </c>
      <c r="C73" s="81" t="s">
        <v>2654</v>
      </c>
      <c r="D73" s="82"/>
      <c r="E73" s="82">
        <v>1</v>
      </c>
      <c r="F73" s="82" t="s">
        <v>1089</v>
      </c>
      <c r="G73" s="85" t="s">
        <v>1271</v>
      </c>
      <c r="H73" s="81">
        <v>2.69</v>
      </c>
      <c r="I73" s="81">
        <v>3.19</v>
      </c>
      <c r="J73" s="101" t="s">
        <v>174</v>
      </c>
      <c r="K73" s="105"/>
    </row>
    <row r="74" spans="1:11" x14ac:dyDescent="0.35">
      <c r="A74" s="82" t="s">
        <v>2605</v>
      </c>
      <c r="B74" s="82" t="s">
        <v>2653</v>
      </c>
      <c r="C74" s="81" t="s">
        <v>2654</v>
      </c>
      <c r="D74" s="82"/>
      <c r="E74" s="82">
        <v>2</v>
      </c>
      <c r="F74" s="82" t="s">
        <v>1102</v>
      </c>
      <c r="G74" s="85" t="s">
        <v>1272</v>
      </c>
      <c r="H74" s="81">
        <v>2.52</v>
      </c>
      <c r="I74" s="84">
        <v>3.2</v>
      </c>
      <c r="J74" s="119" t="s">
        <v>123</v>
      </c>
      <c r="K74" s="105"/>
    </row>
    <row r="75" spans="1:11" x14ac:dyDescent="0.35">
      <c r="A75" s="82" t="s">
        <v>2605</v>
      </c>
      <c r="B75" s="82" t="s">
        <v>2653</v>
      </c>
      <c r="C75" s="81" t="s">
        <v>2654</v>
      </c>
      <c r="D75" s="82"/>
      <c r="E75" s="82">
        <v>3</v>
      </c>
      <c r="F75" s="82" t="s">
        <v>1102</v>
      </c>
      <c r="G75" s="85" t="s">
        <v>1273</v>
      </c>
      <c r="H75" s="81">
        <v>2.52</v>
      </c>
      <c r="I75" s="81">
        <v>3.2</v>
      </c>
      <c r="J75" s="101" t="s">
        <v>123</v>
      </c>
      <c r="K75" s="105"/>
    </row>
    <row r="76" spans="1:11" x14ac:dyDescent="0.35">
      <c r="A76" s="82" t="s">
        <v>2605</v>
      </c>
      <c r="B76" s="82" t="s">
        <v>2653</v>
      </c>
      <c r="C76" s="81" t="s">
        <v>2654</v>
      </c>
      <c r="D76" s="82"/>
      <c r="E76" s="82">
        <v>4</v>
      </c>
      <c r="F76" s="82" t="s">
        <v>1102</v>
      </c>
      <c r="G76" s="85" t="s">
        <v>1274</v>
      </c>
      <c r="H76" s="81"/>
      <c r="I76" s="82"/>
      <c r="J76" s="103"/>
      <c r="K76" s="108" t="s">
        <v>1099</v>
      </c>
    </row>
    <row r="77" spans="1:11" ht="26" x14ac:dyDescent="0.35">
      <c r="A77" s="82" t="s">
        <v>2605</v>
      </c>
      <c r="B77" s="82" t="s">
        <v>2653</v>
      </c>
      <c r="C77" s="81" t="s">
        <v>2655</v>
      </c>
      <c r="D77" s="82"/>
      <c r="E77" s="82">
        <v>1</v>
      </c>
      <c r="F77" s="82" t="s">
        <v>1089</v>
      </c>
      <c r="G77" s="85" t="s">
        <v>1276</v>
      </c>
      <c r="H77" s="81">
        <v>2.65</v>
      </c>
      <c r="I77" s="81">
        <v>3.15</v>
      </c>
      <c r="J77" s="101" t="s">
        <v>162</v>
      </c>
      <c r="K77" s="105"/>
    </row>
    <row r="78" spans="1:11" x14ac:dyDescent="0.35">
      <c r="A78" s="82" t="s">
        <v>2605</v>
      </c>
      <c r="B78" s="82" t="s">
        <v>2653</v>
      </c>
      <c r="C78" s="81" t="s">
        <v>2655</v>
      </c>
      <c r="D78" s="82"/>
      <c r="E78" s="82">
        <v>2</v>
      </c>
      <c r="F78" s="82" t="s">
        <v>1089</v>
      </c>
      <c r="G78" s="85" t="s">
        <v>1277</v>
      </c>
      <c r="H78" s="81">
        <v>2.68</v>
      </c>
      <c r="I78" s="84">
        <v>3.18</v>
      </c>
      <c r="J78" s="119" t="s">
        <v>171</v>
      </c>
      <c r="K78" s="105"/>
    </row>
    <row r="79" spans="1:11" ht="26" x14ac:dyDescent="0.35">
      <c r="A79" s="82" t="s">
        <v>2605</v>
      </c>
      <c r="B79" s="82" t="s">
        <v>2653</v>
      </c>
      <c r="C79" s="81" t="s">
        <v>2655</v>
      </c>
      <c r="D79" s="82"/>
      <c r="E79" s="82">
        <v>3</v>
      </c>
      <c r="F79" s="82" t="s">
        <v>1089</v>
      </c>
      <c r="G79" s="85" t="s">
        <v>2656</v>
      </c>
      <c r="H79" s="81"/>
      <c r="I79" s="82"/>
      <c r="J79" s="103"/>
      <c r="K79" s="108" t="s">
        <v>1099</v>
      </c>
    </row>
    <row r="80" spans="1:11" x14ac:dyDescent="0.35">
      <c r="A80" s="82" t="s">
        <v>2605</v>
      </c>
      <c r="B80" s="82" t="s">
        <v>2653</v>
      </c>
      <c r="C80" s="81" t="s">
        <v>2655</v>
      </c>
      <c r="D80" s="82"/>
      <c r="E80" s="82">
        <v>4</v>
      </c>
      <c r="F80" s="82" t="s">
        <v>1089</v>
      </c>
      <c r="G80" s="85" t="s">
        <v>1279</v>
      </c>
      <c r="H80" s="81">
        <v>2.66</v>
      </c>
      <c r="I80" s="84">
        <v>3.16</v>
      </c>
      <c r="J80" s="119" t="s">
        <v>165</v>
      </c>
      <c r="K80" s="105"/>
    </row>
    <row r="81" spans="1:11" ht="26" x14ac:dyDescent="0.35">
      <c r="A81" s="82" t="s">
        <v>2605</v>
      </c>
      <c r="B81" s="82" t="s">
        <v>2653</v>
      </c>
      <c r="C81" s="81" t="s">
        <v>2655</v>
      </c>
      <c r="D81" s="82"/>
      <c r="E81" s="82">
        <v>5</v>
      </c>
      <c r="F81" s="82" t="s">
        <v>1089</v>
      </c>
      <c r="G81" s="85" t="s">
        <v>1280</v>
      </c>
      <c r="H81" s="81" t="s">
        <v>2657</v>
      </c>
      <c r="I81" s="81" t="s">
        <v>2658</v>
      </c>
      <c r="J81" s="101" t="s">
        <v>2659</v>
      </c>
      <c r="K81" s="105"/>
    </row>
    <row r="82" spans="1:11" x14ac:dyDescent="0.35">
      <c r="A82" s="82" t="s">
        <v>2605</v>
      </c>
      <c r="B82" s="82" t="s">
        <v>2653</v>
      </c>
      <c r="C82" s="81" t="s">
        <v>2655</v>
      </c>
      <c r="D82" s="82"/>
      <c r="E82" s="82">
        <v>6</v>
      </c>
      <c r="F82" s="82" t="s">
        <v>1089</v>
      </c>
      <c r="G82" s="85" t="s">
        <v>1281</v>
      </c>
      <c r="H82" s="81">
        <v>2.67</v>
      </c>
      <c r="I82" s="84">
        <v>3.17</v>
      </c>
      <c r="J82" s="119" t="s">
        <v>168</v>
      </c>
      <c r="K82" s="113"/>
    </row>
    <row r="83" spans="1:11" ht="26" x14ac:dyDescent="0.35">
      <c r="A83" s="82" t="s">
        <v>2605</v>
      </c>
      <c r="B83" s="82" t="s">
        <v>2653</v>
      </c>
      <c r="C83" s="81" t="s">
        <v>2655</v>
      </c>
      <c r="D83" s="82"/>
      <c r="E83" s="82">
        <v>7</v>
      </c>
      <c r="F83" s="82" t="s">
        <v>1102</v>
      </c>
      <c r="G83" s="85" t="s">
        <v>1286</v>
      </c>
      <c r="H83" s="81">
        <v>2.65</v>
      </c>
      <c r="I83" s="81">
        <v>3.15</v>
      </c>
      <c r="J83" s="101" t="s">
        <v>162</v>
      </c>
      <c r="K83" s="105"/>
    </row>
    <row r="84" spans="1:11" x14ac:dyDescent="0.35">
      <c r="A84" s="82" t="s">
        <v>2605</v>
      </c>
      <c r="B84" s="82" t="s">
        <v>2653</v>
      </c>
      <c r="C84" s="81" t="s">
        <v>2655</v>
      </c>
      <c r="D84" s="82"/>
      <c r="E84" s="82">
        <v>8</v>
      </c>
      <c r="F84" s="82" t="s">
        <v>1102</v>
      </c>
      <c r="G84" s="85" t="s">
        <v>1287</v>
      </c>
      <c r="H84" s="81">
        <v>2.66</v>
      </c>
      <c r="I84" s="81">
        <v>3.16</v>
      </c>
      <c r="J84" s="101" t="s">
        <v>165</v>
      </c>
      <c r="K84" s="105"/>
    </row>
    <row r="85" spans="1:11" ht="26" x14ac:dyDescent="0.35">
      <c r="A85" s="82" t="s">
        <v>2605</v>
      </c>
      <c r="B85" s="82" t="s">
        <v>2653</v>
      </c>
      <c r="C85" s="81" t="s">
        <v>2660</v>
      </c>
      <c r="D85" s="82"/>
      <c r="E85" s="82">
        <v>1</v>
      </c>
      <c r="F85" s="82" t="s">
        <v>1089</v>
      </c>
      <c r="G85" s="85" t="s">
        <v>1289</v>
      </c>
      <c r="H85" s="81">
        <v>2.68</v>
      </c>
      <c r="I85" s="81">
        <v>3.18</v>
      </c>
      <c r="J85" s="101" t="s">
        <v>171</v>
      </c>
      <c r="K85" s="105"/>
    </row>
    <row r="86" spans="1:11" x14ac:dyDescent="0.35">
      <c r="A86" s="82" t="s">
        <v>2605</v>
      </c>
      <c r="B86" s="82" t="s">
        <v>2653</v>
      </c>
      <c r="C86" s="81" t="s">
        <v>2660</v>
      </c>
      <c r="D86" s="82"/>
      <c r="E86" s="82">
        <v>2</v>
      </c>
      <c r="F86" s="82" t="s">
        <v>1089</v>
      </c>
      <c r="G86" s="85" t="s">
        <v>1290</v>
      </c>
      <c r="H86" s="81">
        <v>2.68</v>
      </c>
      <c r="I86" s="84">
        <v>3.18</v>
      </c>
      <c r="J86" s="119" t="s">
        <v>171</v>
      </c>
      <c r="K86" s="105"/>
    </row>
    <row r="87" spans="1:11" x14ac:dyDescent="0.35">
      <c r="A87" s="82" t="s">
        <v>2605</v>
      </c>
      <c r="B87" s="82" t="s">
        <v>2653</v>
      </c>
      <c r="C87" s="81" t="s">
        <v>2660</v>
      </c>
      <c r="D87" s="82"/>
      <c r="E87" s="82">
        <v>3</v>
      </c>
      <c r="F87" s="82" t="s">
        <v>1102</v>
      </c>
      <c r="G87" s="85" t="s">
        <v>1292</v>
      </c>
      <c r="H87" s="81">
        <v>2.68</v>
      </c>
      <c r="I87" s="81">
        <v>3.18</v>
      </c>
      <c r="J87" s="101" t="s">
        <v>171</v>
      </c>
      <c r="K87" s="105"/>
    </row>
    <row r="88" spans="1:11" x14ac:dyDescent="0.35">
      <c r="A88" s="82" t="s">
        <v>2605</v>
      </c>
      <c r="B88" s="82" t="s">
        <v>2653</v>
      </c>
      <c r="C88" s="81" t="s">
        <v>2660</v>
      </c>
      <c r="D88" s="82"/>
      <c r="E88" s="82">
        <v>4</v>
      </c>
      <c r="F88" s="82" t="s">
        <v>1102</v>
      </c>
      <c r="G88" s="85" t="s">
        <v>1293</v>
      </c>
      <c r="H88" s="81">
        <v>2.68</v>
      </c>
      <c r="I88" s="81">
        <v>3.18</v>
      </c>
      <c r="J88" s="101" t="s">
        <v>171</v>
      </c>
      <c r="K88" s="105"/>
    </row>
    <row r="89" spans="1:11" ht="26" x14ac:dyDescent="0.35">
      <c r="A89" s="82" t="s">
        <v>2605</v>
      </c>
      <c r="B89" s="82" t="s">
        <v>2653</v>
      </c>
      <c r="C89" s="81" t="s">
        <v>2660</v>
      </c>
      <c r="D89" s="82"/>
      <c r="E89" s="82">
        <v>5</v>
      </c>
      <c r="F89" s="82" t="s">
        <v>1102</v>
      </c>
      <c r="G89" s="85" t="s">
        <v>2661</v>
      </c>
      <c r="H89" s="81">
        <v>2.69</v>
      </c>
      <c r="I89" s="81">
        <v>3.19</v>
      </c>
      <c r="J89" s="101" t="s">
        <v>174</v>
      </c>
      <c r="K89" s="105"/>
    </row>
    <row r="90" spans="1:11" x14ac:dyDescent="0.35">
      <c r="A90" s="82" t="s">
        <v>2605</v>
      </c>
      <c r="B90" s="82" t="s">
        <v>2653</v>
      </c>
      <c r="C90" s="81" t="s">
        <v>2662</v>
      </c>
      <c r="D90" s="82"/>
      <c r="E90" s="82">
        <v>1</v>
      </c>
      <c r="F90" s="82" t="s">
        <v>1089</v>
      </c>
      <c r="G90" s="85" t="s">
        <v>1296</v>
      </c>
      <c r="H90" s="81">
        <v>2.59</v>
      </c>
      <c r="I90" s="84">
        <v>3.9</v>
      </c>
      <c r="J90" s="119" t="s">
        <v>144</v>
      </c>
      <c r="K90" s="105"/>
    </row>
    <row r="91" spans="1:11" ht="39" x14ac:dyDescent="0.35">
      <c r="A91" s="82" t="s">
        <v>2605</v>
      </c>
      <c r="B91" s="82" t="s">
        <v>2653</v>
      </c>
      <c r="C91" s="81" t="s">
        <v>2662</v>
      </c>
      <c r="D91" s="82"/>
      <c r="E91" s="82">
        <v>2</v>
      </c>
      <c r="F91" s="82" t="s">
        <v>1089</v>
      </c>
      <c r="G91" s="85" t="s">
        <v>1297</v>
      </c>
      <c r="H91" s="81" t="s">
        <v>2663</v>
      </c>
      <c r="I91" s="81" t="s">
        <v>1299</v>
      </c>
      <c r="J91" s="101" t="s">
        <v>1300</v>
      </c>
      <c r="K91" s="105"/>
    </row>
    <row r="92" spans="1:11" ht="65" x14ac:dyDescent="0.35">
      <c r="A92" s="82" t="s">
        <v>2605</v>
      </c>
      <c r="B92" s="82" t="s">
        <v>2653</v>
      </c>
      <c r="C92" s="81" t="s">
        <v>2662</v>
      </c>
      <c r="D92" s="82"/>
      <c r="E92" s="82">
        <v>3</v>
      </c>
      <c r="F92" s="82" t="s">
        <v>1089</v>
      </c>
      <c r="G92" s="85" t="s">
        <v>1301</v>
      </c>
      <c r="H92" s="93" t="s">
        <v>2664</v>
      </c>
      <c r="I92" s="93" t="s">
        <v>1303</v>
      </c>
      <c r="J92" s="119" t="s">
        <v>2665</v>
      </c>
      <c r="K92" s="105"/>
    </row>
    <row r="93" spans="1:11" x14ac:dyDescent="0.35">
      <c r="A93" s="82" t="s">
        <v>2605</v>
      </c>
      <c r="B93" s="82" t="s">
        <v>2653</v>
      </c>
      <c r="C93" s="81" t="s">
        <v>2662</v>
      </c>
      <c r="D93" s="82"/>
      <c r="E93" s="82">
        <v>4</v>
      </c>
      <c r="F93" s="82" t="s">
        <v>1102</v>
      </c>
      <c r="G93" s="85" t="s">
        <v>1306</v>
      </c>
      <c r="H93" s="81"/>
      <c r="I93" s="82"/>
      <c r="J93" s="103"/>
      <c r="K93" s="108" t="s">
        <v>1099</v>
      </c>
    </row>
    <row r="94" spans="1:11" ht="26" x14ac:dyDescent="0.35">
      <c r="A94" s="82" t="s">
        <v>2605</v>
      </c>
      <c r="B94" s="82" t="s">
        <v>2653</v>
      </c>
      <c r="C94" s="81" t="s">
        <v>2662</v>
      </c>
      <c r="D94" s="82"/>
      <c r="E94" s="82">
        <v>5</v>
      </c>
      <c r="F94" s="82" t="s">
        <v>1102</v>
      </c>
      <c r="G94" s="85" t="s">
        <v>1307</v>
      </c>
      <c r="H94" s="81">
        <v>2.62</v>
      </c>
      <c r="I94" s="81">
        <v>3.12</v>
      </c>
      <c r="J94" s="101" t="s">
        <v>153</v>
      </c>
      <c r="K94" s="105"/>
    </row>
    <row r="95" spans="1:11" x14ac:dyDescent="0.35">
      <c r="A95" s="82" t="s">
        <v>2605</v>
      </c>
      <c r="B95" s="82" t="s">
        <v>2653</v>
      </c>
      <c r="C95" s="81" t="s">
        <v>2662</v>
      </c>
      <c r="D95" s="82"/>
      <c r="E95" s="82">
        <v>6</v>
      </c>
      <c r="F95" s="82" t="s">
        <v>1102</v>
      </c>
      <c r="G95" s="85" t="s">
        <v>1305</v>
      </c>
      <c r="H95" s="91" t="s">
        <v>157</v>
      </c>
      <c r="I95" s="94" t="s">
        <v>158</v>
      </c>
      <c r="J95" s="123" t="s">
        <v>159</v>
      </c>
      <c r="K95" s="105"/>
    </row>
    <row r="96" spans="1:11" x14ac:dyDescent="0.35">
      <c r="A96" s="82" t="s">
        <v>2605</v>
      </c>
      <c r="B96" s="82" t="s">
        <v>2666</v>
      </c>
      <c r="C96" s="81" t="s">
        <v>2667</v>
      </c>
      <c r="D96" s="82"/>
      <c r="E96" s="82">
        <v>1</v>
      </c>
      <c r="F96" s="82" t="s">
        <v>1089</v>
      </c>
      <c r="G96" s="85" t="s">
        <v>1311</v>
      </c>
      <c r="H96" s="81">
        <v>1.4</v>
      </c>
      <c r="I96" s="81">
        <v>1.4</v>
      </c>
      <c r="J96" s="101" t="s">
        <v>24</v>
      </c>
      <c r="K96" s="105"/>
    </row>
    <row r="97" spans="1:11" x14ac:dyDescent="0.35">
      <c r="A97" s="82" t="s">
        <v>2605</v>
      </c>
      <c r="B97" s="82" t="s">
        <v>2666</v>
      </c>
      <c r="C97" s="81" t="s">
        <v>2667</v>
      </c>
      <c r="D97" s="82"/>
      <c r="E97" s="82">
        <v>2</v>
      </c>
      <c r="F97" s="82" t="s">
        <v>1089</v>
      </c>
      <c r="G97" s="85" t="s">
        <v>1312</v>
      </c>
      <c r="H97" s="81"/>
      <c r="I97" s="82"/>
      <c r="J97" s="103"/>
      <c r="K97" s="108" t="s">
        <v>1099</v>
      </c>
    </row>
    <row r="98" spans="1:11" ht="26" x14ac:dyDescent="0.35">
      <c r="A98" s="82" t="s">
        <v>2605</v>
      </c>
      <c r="B98" s="82" t="s">
        <v>2666</v>
      </c>
      <c r="C98" s="81" t="s">
        <v>2667</v>
      </c>
      <c r="D98" s="82"/>
      <c r="E98" s="82">
        <v>3</v>
      </c>
      <c r="F98" s="82" t="s">
        <v>1089</v>
      </c>
      <c r="G98" s="85" t="s">
        <v>1313</v>
      </c>
      <c r="H98" s="81"/>
      <c r="I98" s="82"/>
      <c r="J98" s="103"/>
      <c r="K98" s="108" t="s">
        <v>1099</v>
      </c>
    </row>
    <row r="99" spans="1:11" ht="26" x14ac:dyDescent="0.35">
      <c r="A99" s="82" t="s">
        <v>2605</v>
      </c>
      <c r="B99" s="82" t="s">
        <v>2666</v>
      </c>
      <c r="C99" s="81" t="s">
        <v>2667</v>
      </c>
      <c r="D99" s="82"/>
      <c r="E99" s="82">
        <v>4</v>
      </c>
      <c r="F99" s="82" t="s">
        <v>1089</v>
      </c>
      <c r="G99" s="85" t="s">
        <v>2668</v>
      </c>
      <c r="H99" s="81"/>
      <c r="I99" s="82"/>
      <c r="J99" s="103"/>
      <c r="K99" s="108" t="s">
        <v>1099</v>
      </c>
    </row>
    <row r="100" spans="1:11" ht="39" x14ac:dyDescent="0.35">
      <c r="A100" s="82" t="s">
        <v>2605</v>
      </c>
      <c r="B100" s="82" t="s">
        <v>2666</v>
      </c>
      <c r="C100" s="81" t="s">
        <v>2667</v>
      </c>
      <c r="D100" s="82"/>
      <c r="E100" s="82">
        <v>5</v>
      </c>
      <c r="F100" s="82" t="s">
        <v>1089</v>
      </c>
      <c r="G100" s="85" t="s">
        <v>1315</v>
      </c>
      <c r="H100" s="81"/>
      <c r="I100" s="82"/>
      <c r="J100" s="103"/>
      <c r="K100" s="108" t="s">
        <v>1099</v>
      </c>
    </row>
    <row r="101" spans="1:11" ht="26" x14ac:dyDescent="0.35">
      <c r="A101" s="82" t="s">
        <v>2605</v>
      </c>
      <c r="B101" s="82" t="s">
        <v>2666</v>
      </c>
      <c r="C101" s="81" t="s">
        <v>2667</v>
      </c>
      <c r="D101" s="82"/>
      <c r="E101" s="82">
        <v>6</v>
      </c>
      <c r="F101" s="82" t="s">
        <v>1089</v>
      </c>
      <c r="G101" s="85" t="s">
        <v>2669</v>
      </c>
      <c r="H101" s="91" t="s">
        <v>154</v>
      </c>
      <c r="I101" s="91" t="s">
        <v>155</v>
      </c>
      <c r="J101" s="123" t="s">
        <v>156</v>
      </c>
      <c r="K101" s="105"/>
    </row>
    <row r="102" spans="1:11" ht="39" x14ac:dyDescent="0.35">
      <c r="A102" s="82" t="s">
        <v>2605</v>
      </c>
      <c r="B102" s="82" t="s">
        <v>2666</v>
      </c>
      <c r="C102" s="81" t="s">
        <v>2667</v>
      </c>
      <c r="D102" s="82"/>
      <c r="E102" s="82">
        <v>7</v>
      </c>
      <c r="F102" s="82" t="s">
        <v>1102</v>
      </c>
      <c r="G102" s="85" t="s">
        <v>1116</v>
      </c>
      <c r="H102" s="81">
        <v>1.4</v>
      </c>
      <c r="I102" s="82">
        <v>1.4</v>
      </c>
      <c r="J102" s="101" t="s">
        <v>2670</v>
      </c>
      <c r="K102" s="105"/>
    </row>
    <row r="103" spans="1:11" ht="26" x14ac:dyDescent="0.35">
      <c r="A103" s="82" t="s">
        <v>2605</v>
      </c>
      <c r="B103" s="82" t="s">
        <v>2666</v>
      </c>
      <c r="C103" s="81" t="s">
        <v>2667</v>
      </c>
      <c r="D103" s="82"/>
      <c r="E103" s="82">
        <v>8</v>
      </c>
      <c r="F103" s="82" t="s">
        <v>1102</v>
      </c>
      <c r="G103" s="85" t="s">
        <v>1316</v>
      </c>
      <c r="H103" s="81">
        <v>2.62</v>
      </c>
      <c r="I103" s="81">
        <v>3.12</v>
      </c>
      <c r="J103" s="101" t="s">
        <v>153</v>
      </c>
      <c r="K103" s="108" t="s">
        <v>1317</v>
      </c>
    </row>
    <row r="104" spans="1:11" ht="26" x14ac:dyDescent="0.35">
      <c r="A104" s="82" t="s">
        <v>2605</v>
      </c>
      <c r="B104" s="82" t="s">
        <v>2666</v>
      </c>
      <c r="C104" s="81" t="s">
        <v>2667</v>
      </c>
      <c r="D104" s="82"/>
      <c r="E104" s="82">
        <v>9</v>
      </c>
      <c r="F104" s="82" t="s">
        <v>1102</v>
      </c>
      <c r="G104" s="85" t="s">
        <v>1318</v>
      </c>
      <c r="H104" s="81">
        <v>2.62</v>
      </c>
      <c r="I104" s="81">
        <v>3.12</v>
      </c>
      <c r="J104" s="101" t="s">
        <v>153</v>
      </c>
      <c r="K104" s="108" t="s">
        <v>1319</v>
      </c>
    </row>
    <row r="105" spans="1:11" ht="26" x14ac:dyDescent="0.35">
      <c r="A105" s="82" t="s">
        <v>2605</v>
      </c>
      <c r="B105" s="82" t="s">
        <v>2666</v>
      </c>
      <c r="C105" s="81" t="s">
        <v>2667</v>
      </c>
      <c r="D105" s="82"/>
      <c r="E105" s="82">
        <v>10</v>
      </c>
      <c r="F105" s="82" t="s">
        <v>1102</v>
      </c>
      <c r="G105" s="85" t="s">
        <v>1320</v>
      </c>
      <c r="H105" s="81">
        <v>2.62</v>
      </c>
      <c r="I105" s="81">
        <v>3.12</v>
      </c>
      <c r="J105" s="101" t="s">
        <v>153</v>
      </c>
      <c r="K105" s="108" t="s">
        <v>1319</v>
      </c>
    </row>
    <row r="106" spans="1:11" ht="26" x14ac:dyDescent="0.35">
      <c r="A106" s="82" t="s">
        <v>2605</v>
      </c>
      <c r="B106" s="82" t="s">
        <v>2666</v>
      </c>
      <c r="C106" s="81" t="s">
        <v>2667</v>
      </c>
      <c r="D106" s="82"/>
      <c r="E106" s="82">
        <v>11</v>
      </c>
      <c r="F106" s="82" t="s">
        <v>1102</v>
      </c>
      <c r="G106" s="85" t="s">
        <v>1321</v>
      </c>
      <c r="H106" s="81">
        <v>2.62</v>
      </c>
      <c r="I106" s="81">
        <v>3.12</v>
      </c>
      <c r="J106" s="101" t="s">
        <v>153</v>
      </c>
      <c r="K106" s="108" t="s">
        <v>1319</v>
      </c>
    </row>
    <row r="107" spans="1:11" ht="26" x14ac:dyDescent="0.35">
      <c r="A107" s="82" t="s">
        <v>2605</v>
      </c>
      <c r="B107" s="82" t="s">
        <v>2666</v>
      </c>
      <c r="C107" s="81" t="s">
        <v>2667</v>
      </c>
      <c r="D107" s="82"/>
      <c r="E107" s="82">
        <v>12</v>
      </c>
      <c r="F107" s="82" t="s">
        <v>1102</v>
      </c>
      <c r="G107" s="85" t="s">
        <v>1322</v>
      </c>
      <c r="H107" s="91" t="s">
        <v>154</v>
      </c>
      <c r="I107" s="91" t="s">
        <v>155</v>
      </c>
      <c r="J107" s="123" t="s">
        <v>156</v>
      </c>
      <c r="K107" s="105"/>
    </row>
    <row r="108" spans="1:11" ht="39" x14ac:dyDescent="0.35">
      <c r="A108" s="82" t="s">
        <v>2605</v>
      </c>
      <c r="B108" s="82" t="s">
        <v>2666</v>
      </c>
      <c r="C108" s="81" t="s">
        <v>2667</v>
      </c>
      <c r="D108" s="82"/>
      <c r="E108" s="82">
        <v>13</v>
      </c>
      <c r="F108" s="82" t="s">
        <v>1102</v>
      </c>
      <c r="G108" s="85" t="s">
        <v>1323</v>
      </c>
      <c r="H108" s="91" t="s">
        <v>154</v>
      </c>
      <c r="I108" s="91" t="s">
        <v>155</v>
      </c>
      <c r="J108" s="123" t="s">
        <v>156</v>
      </c>
      <c r="K108" s="105"/>
    </row>
    <row r="109" spans="1:11" x14ac:dyDescent="0.35">
      <c r="A109" s="82" t="s">
        <v>2605</v>
      </c>
      <c r="B109" s="82" t="s">
        <v>2666</v>
      </c>
      <c r="C109" s="81" t="s">
        <v>2667</v>
      </c>
      <c r="D109" s="82"/>
      <c r="E109" s="82">
        <v>14</v>
      </c>
      <c r="F109" s="82" t="s">
        <v>1102</v>
      </c>
      <c r="G109" s="85" t="s">
        <v>1324</v>
      </c>
      <c r="H109" s="81"/>
      <c r="I109" s="82"/>
      <c r="J109" s="103"/>
      <c r="K109" s="108" t="s">
        <v>1099</v>
      </c>
    </row>
    <row r="110" spans="1:11" ht="26" x14ac:dyDescent="0.35">
      <c r="A110" s="82" t="s">
        <v>2605</v>
      </c>
      <c r="B110" s="82" t="s">
        <v>2671</v>
      </c>
      <c r="C110" s="81" t="s">
        <v>2672</v>
      </c>
      <c r="D110" s="82"/>
      <c r="E110" s="82">
        <v>1</v>
      </c>
      <c r="F110" s="82" t="s">
        <v>1089</v>
      </c>
      <c r="G110" s="85" t="s">
        <v>1333</v>
      </c>
      <c r="H110" s="81">
        <v>2.46</v>
      </c>
      <c r="I110" s="81">
        <v>2.46</v>
      </c>
      <c r="J110" s="101" t="s">
        <v>109</v>
      </c>
      <c r="K110" s="105"/>
    </row>
    <row r="111" spans="1:11" ht="26" x14ac:dyDescent="0.35">
      <c r="A111" s="82" t="s">
        <v>2605</v>
      </c>
      <c r="B111" s="82" t="s">
        <v>2671</v>
      </c>
      <c r="C111" s="81" t="s">
        <v>2672</v>
      </c>
      <c r="D111" s="82"/>
      <c r="E111" s="82">
        <v>2</v>
      </c>
      <c r="F111" s="82" t="s">
        <v>1089</v>
      </c>
      <c r="G111" s="85" t="s">
        <v>1334</v>
      </c>
      <c r="H111" s="95">
        <v>2.5</v>
      </c>
      <c r="I111" s="88" t="s">
        <v>116</v>
      </c>
      <c r="J111" s="120" t="s">
        <v>117</v>
      </c>
      <c r="K111" s="105"/>
    </row>
    <row r="112" spans="1:11" ht="26" x14ac:dyDescent="0.35">
      <c r="A112" s="82" t="s">
        <v>2605</v>
      </c>
      <c r="B112" s="82" t="s">
        <v>2671</v>
      </c>
      <c r="C112" s="81" t="s">
        <v>2672</v>
      </c>
      <c r="D112" s="82"/>
      <c r="E112" s="82">
        <v>3</v>
      </c>
      <c r="F112" s="82" t="s">
        <v>1089</v>
      </c>
      <c r="G112" s="85" t="s">
        <v>1335</v>
      </c>
      <c r="H112" s="81"/>
      <c r="I112" s="82"/>
      <c r="J112" s="103"/>
      <c r="K112" s="108" t="s">
        <v>1099</v>
      </c>
    </row>
    <row r="113" spans="1:11" x14ac:dyDescent="0.35">
      <c r="A113" s="82" t="s">
        <v>2605</v>
      </c>
      <c r="B113" s="82" t="s">
        <v>2671</v>
      </c>
      <c r="C113" s="81" t="s">
        <v>2672</v>
      </c>
      <c r="D113" s="82"/>
      <c r="E113" s="82">
        <v>4</v>
      </c>
      <c r="F113" s="82" t="s">
        <v>1089</v>
      </c>
      <c r="G113" s="85" t="s">
        <v>1336</v>
      </c>
      <c r="H113" s="88" t="s">
        <v>116</v>
      </c>
      <c r="I113" s="88" t="s">
        <v>116</v>
      </c>
      <c r="J113" s="120" t="s">
        <v>117</v>
      </c>
      <c r="K113" s="105"/>
    </row>
    <row r="114" spans="1:11" ht="26" x14ac:dyDescent="0.35">
      <c r="A114" s="82" t="s">
        <v>2605</v>
      </c>
      <c r="B114" s="82" t="s">
        <v>2671</v>
      </c>
      <c r="C114" s="81" t="s">
        <v>2672</v>
      </c>
      <c r="D114" s="82"/>
      <c r="E114" s="82">
        <v>5</v>
      </c>
      <c r="F114" s="82" t="s">
        <v>1102</v>
      </c>
      <c r="G114" s="85" t="s">
        <v>1332</v>
      </c>
      <c r="H114" s="82">
        <v>2.48</v>
      </c>
      <c r="I114" s="82">
        <v>2.48</v>
      </c>
      <c r="J114" s="101" t="s">
        <v>2673</v>
      </c>
      <c r="K114" s="105"/>
    </row>
    <row r="115" spans="1:11" x14ac:dyDescent="0.35">
      <c r="A115" s="82" t="s">
        <v>2605</v>
      </c>
      <c r="B115" s="82" t="s">
        <v>2671</v>
      </c>
      <c r="C115" s="81" t="s">
        <v>2672</v>
      </c>
      <c r="D115" s="82"/>
      <c r="E115" s="82">
        <v>6</v>
      </c>
      <c r="F115" s="82" t="s">
        <v>1102</v>
      </c>
      <c r="G115" s="85" t="s">
        <v>1340</v>
      </c>
      <c r="H115" s="81"/>
      <c r="I115" s="82"/>
      <c r="J115" s="103"/>
      <c r="K115" s="108" t="s">
        <v>1099</v>
      </c>
    </row>
    <row r="116" spans="1:11" ht="39" x14ac:dyDescent="0.35">
      <c r="A116" s="82" t="s">
        <v>2605</v>
      </c>
      <c r="B116" s="82" t="s">
        <v>2671</v>
      </c>
      <c r="C116" s="81" t="s">
        <v>2672</v>
      </c>
      <c r="D116" s="82"/>
      <c r="E116" s="82">
        <v>7</v>
      </c>
      <c r="F116" s="82" t="s">
        <v>1102</v>
      </c>
      <c r="G116" s="85" t="s">
        <v>1341</v>
      </c>
      <c r="H116" s="88" t="s">
        <v>116</v>
      </c>
      <c r="I116" s="88" t="s">
        <v>116</v>
      </c>
      <c r="J116" s="120" t="s">
        <v>117</v>
      </c>
      <c r="K116" s="105"/>
    </row>
    <row r="117" spans="1:11" ht="26" x14ac:dyDescent="0.35">
      <c r="A117" s="82" t="s">
        <v>2605</v>
      </c>
      <c r="B117" s="82" t="s">
        <v>2674</v>
      </c>
      <c r="C117" s="81" t="s">
        <v>2675</v>
      </c>
      <c r="D117" s="82"/>
      <c r="E117" s="82">
        <v>1</v>
      </c>
      <c r="F117" s="82" t="s">
        <v>1089</v>
      </c>
      <c r="G117" s="85" t="s">
        <v>2676</v>
      </c>
      <c r="H117" s="81">
        <v>2.2599999999999998</v>
      </c>
      <c r="I117" s="81">
        <v>2.2599999999999998</v>
      </c>
      <c r="J117" s="101" t="s">
        <v>69</v>
      </c>
      <c r="K117" s="105"/>
    </row>
    <row r="118" spans="1:11" ht="26" x14ac:dyDescent="0.35">
      <c r="A118" s="82" t="s">
        <v>2605</v>
      </c>
      <c r="B118" s="82" t="s">
        <v>2674</v>
      </c>
      <c r="C118" s="81" t="s">
        <v>2675</v>
      </c>
      <c r="D118" s="82"/>
      <c r="E118" s="82">
        <v>2</v>
      </c>
      <c r="F118" s="82" t="s">
        <v>1089</v>
      </c>
      <c r="G118" s="85" t="s">
        <v>1350</v>
      </c>
      <c r="H118" s="81" t="s">
        <v>1351</v>
      </c>
      <c r="I118" s="81" t="s">
        <v>1351</v>
      </c>
      <c r="J118" s="101" t="s">
        <v>1352</v>
      </c>
      <c r="K118" s="105"/>
    </row>
    <row r="119" spans="1:11" x14ac:dyDescent="0.35">
      <c r="A119" s="82" t="s">
        <v>2605</v>
      </c>
      <c r="B119" s="82" t="s">
        <v>2674</v>
      </c>
      <c r="C119" s="81" t="s">
        <v>2675</v>
      </c>
      <c r="D119" s="82"/>
      <c r="E119" s="82">
        <v>3</v>
      </c>
      <c r="F119" s="82" t="s">
        <v>1089</v>
      </c>
      <c r="G119" s="85" t="s">
        <v>1353</v>
      </c>
      <c r="H119" s="81">
        <v>2.37</v>
      </c>
      <c r="I119" s="81">
        <v>2.37</v>
      </c>
      <c r="J119" s="101" t="s">
        <v>91</v>
      </c>
      <c r="K119" s="105"/>
    </row>
    <row r="120" spans="1:11" x14ac:dyDescent="0.35">
      <c r="A120" s="82" t="s">
        <v>2605</v>
      </c>
      <c r="B120" s="82" t="s">
        <v>2674</v>
      </c>
      <c r="C120" s="81" t="s">
        <v>2675</v>
      </c>
      <c r="D120" s="82"/>
      <c r="E120" s="82">
        <v>4</v>
      </c>
      <c r="F120" s="82" t="s">
        <v>1102</v>
      </c>
      <c r="G120" s="85" t="s">
        <v>2677</v>
      </c>
      <c r="H120" s="84">
        <v>2.37</v>
      </c>
      <c r="I120" s="84">
        <v>2.37</v>
      </c>
      <c r="J120" s="119" t="s">
        <v>91</v>
      </c>
      <c r="K120" s="105"/>
    </row>
    <row r="121" spans="1:11" ht="26" x14ac:dyDescent="0.35">
      <c r="A121" s="82" t="s">
        <v>2605</v>
      </c>
      <c r="B121" s="82" t="s">
        <v>2674</v>
      </c>
      <c r="C121" s="81" t="s">
        <v>2675</v>
      </c>
      <c r="D121" s="82"/>
      <c r="E121" s="82">
        <v>5</v>
      </c>
      <c r="F121" s="82" t="s">
        <v>1102</v>
      </c>
      <c r="G121" s="85" t="s">
        <v>1356</v>
      </c>
      <c r="H121" s="81">
        <v>2.36</v>
      </c>
      <c r="I121" s="81">
        <v>2.36</v>
      </c>
      <c r="J121" s="101" t="s">
        <v>89</v>
      </c>
      <c r="K121" s="105"/>
    </row>
    <row r="122" spans="1:11" x14ac:dyDescent="0.35">
      <c r="A122" s="82" t="s">
        <v>2605</v>
      </c>
      <c r="B122" s="82" t="s">
        <v>2674</v>
      </c>
      <c r="C122" s="81" t="s">
        <v>2675</v>
      </c>
      <c r="D122" s="82"/>
      <c r="E122" s="82">
        <v>6</v>
      </c>
      <c r="F122" s="82" t="s">
        <v>1102</v>
      </c>
      <c r="G122" s="85" t="s">
        <v>1357</v>
      </c>
      <c r="H122" s="84">
        <v>2.36</v>
      </c>
      <c r="I122" s="84">
        <v>2.36</v>
      </c>
      <c r="J122" s="119" t="s">
        <v>89</v>
      </c>
      <c r="K122" s="105"/>
    </row>
    <row r="123" spans="1:11" x14ac:dyDescent="0.35">
      <c r="A123" s="82" t="s">
        <v>2605</v>
      </c>
      <c r="B123" s="82" t="s">
        <v>2674</v>
      </c>
      <c r="C123" s="81" t="s">
        <v>2675</v>
      </c>
      <c r="D123" s="82"/>
      <c r="E123" s="82">
        <v>7</v>
      </c>
      <c r="F123" s="82" t="s">
        <v>1102</v>
      </c>
      <c r="G123" s="85" t="s">
        <v>1359</v>
      </c>
      <c r="H123" s="81">
        <v>2.38</v>
      </c>
      <c r="I123" s="81">
        <v>2.38</v>
      </c>
      <c r="J123" s="101" t="s">
        <v>93</v>
      </c>
      <c r="K123" s="105"/>
    </row>
    <row r="124" spans="1:11" ht="26" x14ac:dyDescent="0.35">
      <c r="A124" s="82" t="s">
        <v>2605</v>
      </c>
      <c r="B124" s="82" t="s">
        <v>2674</v>
      </c>
      <c r="C124" s="81" t="s">
        <v>2675</v>
      </c>
      <c r="D124" s="82"/>
      <c r="E124" s="82">
        <v>8</v>
      </c>
      <c r="F124" s="82" t="s">
        <v>1102</v>
      </c>
      <c r="G124" s="85" t="s">
        <v>1361</v>
      </c>
      <c r="H124" s="81" t="s">
        <v>1362</v>
      </c>
      <c r="I124" s="81" t="s">
        <v>1362</v>
      </c>
      <c r="J124" s="101" t="s">
        <v>2678</v>
      </c>
      <c r="K124" s="105"/>
    </row>
    <row r="125" spans="1:11" ht="39" x14ac:dyDescent="0.35">
      <c r="A125" s="82" t="s">
        <v>2605</v>
      </c>
      <c r="B125" s="82" t="s">
        <v>2674</v>
      </c>
      <c r="C125" s="81" t="s">
        <v>2675</v>
      </c>
      <c r="D125" s="82"/>
      <c r="E125" s="82">
        <v>9</v>
      </c>
      <c r="F125" s="82" t="s">
        <v>1102</v>
      </c>
      <c r="G125" s="85" t="s">
        <v>1364</v>
      </c>
      <c r="H125" s="81"/>
      <c r="I125" s="82"/>
      <c r="J125" s="103"/>
      <c r="K125" s="108" t="s">
        <v>1099</v>
      </c>
    </row>
    <row r="126" spans="1:11" ht="26" x14ac:dyDescent="0.35">
      <c r="A126" s="82" t="s">
        <v>2605</v>
      </c>
      <c r="B126" s="82" t="s">
        <v>2679</v>
      </c>
      <c r="C126" s="81" t="s">
        <v>2680</v>
      </c>
      <c r="D126" s="82"/>
      <c r="E126" s="82">
        <v>1</v>
      </c>
      <c r="F126" s="82" t="s">
        <v>1089</v>
      </c>
      <c r="G126" s="85" t="s">
        <v>1383</v>
      </c>
      <c r="H126" s="81">
        <v>2.88</v>
      </c>
      <c r="I126" s="84">
        <v>3.38</v>
      </c>
      <c r="J126" s="119" t="s">
        <v>2681</v>
      </c>
      <c r="K126" s="105"/>
    </row>
    <row r="127" spans="1:11" ht="26" x14ac:dyDescent="0.35">
      <c r="A127" s="82" t="s">
        <v>2605</v>
      </c>
      <c r="B127" s="82" t="s">
        <v>2679</v>
      </c>
      <c r="C127" s="81" t="s">
        <v>2680</v>
      </c>
      <c r="D127" s="82"/>
      <c r="E127" s="82">
        <v>2</v>
      </c>
      <c r="F127" s="82" t="s">
        <v>1089</v>
      </c>
      <c r="G127" s="85" t="s">
        <v>2682</v>
      </c>
      <c r="H127" s="81">
        <v>2.87</v>
      </c>
      <c r="I127" s="81">
        <v>3.37</v>
      </c>
      <c r="J127" s="101" t="s">
        <v>228</v>
      </c>
      <c r="K127" s="105"/>
    </row>
    <row r="128" spans="1:11" x14ac:dyDescent="0.35">
      <c r="A128" s="82" t="s">
        <v>2605</v>
      </c>
      <c r="B128" s="82" t="s">
        <v>2679</v>
      </c>
      <c r="C128" s="81" t="s">
        <v>2680</v>
      </c>
      <c r="D128" s="82"/>
      <c r="E128" s="82">
        <v>3</v>
      </c>
      <c r="F128" s="82" t="s">
        <v>1089</v>
      </c>
      <c r="G128" s="85" t="s">
        <v>1385</v>
      </c>
      <c r="H128" s="81">
        <v>2.86</v>
      </c>
      <c r="I128" s="84">
        <v>3.36</v>
      </c>
      <c r="J128" s="119" t="s">
        <v>225</v>
      </c>
      <c r="K128" s="105"/>
    </row>
    <row r="129" spans="1:11" x14ac:dyDescent="0.35">
      <c r="A129" s="82" t="s">
        <v>2605</v>
      </c>
      <c r="B129" s="82" t="s">
        <v>2679</v>
      </c>
      <c r="C129" s="81" t="s">
        <v>2680</v>
      </c>
      <c r="D129" s="82"/>
      <c r="E129" s="82">
        <v>4</v>
      </c>
      <c r="F129" s="82" t="s">
        <v>1089</v>
      </c>
      <c r="G129" s="85" t="s">
        <v>1386</v>
      </c>
      <c r="H129" s="95">
        <v>2.9</v>
      </c>
      <c r="I129" s="88" t="s">
        <v>236</v>
      </c>
      <c r="J129" s="101" t="s">
        <v>1389</v>
      </c>
      <c r="K129" s="105"/>
    </row>
    <row r="130" spans="1:11" x14ac:dyDescent="0.35">
      <c r="A130" s="82" t="s">
        <v>2605</v>
      </c>
      <c r="B130" s="82" t="s">
        <v>2679</v>
      </c>
      <c r="C130" s="81" t="s">
        <v>2680</v>
      </c>
      <c r="D130" s="82"/>
      <c r="E130" s="82">
        <v>5</v>
      </c>
      <c r="F130" s="82" t="s">
        <v>1089</v>
      </c>
      <c r="G130" s="85" t="s">
        <v>1387</v>
      </c>
      <c r="H130" s="95">
        <v>2.9</v>
      </c>
      <c r="I130" s="88" t="s">
        <v>236</v>
      </c>
      <c r="J130" s="101" t="s">
        <v>1389</v>
      </c>
      <c r="K130" s="105"/>
    </row>
    <row r="131" spans="1:11" ht="26" x14ac:dyDescent="0.35">
      <c r="A131" s="82" t="s">
        <v>2605</v>
      </c>
      <c r="B131" s="82" t="s">
        <v>2679</v>
      </c>
      <c r="C131" s="81" t="s">
        <v>2680</v>
      </c>
      <c r="D131" s="82"/>
      <c r="E131" s="82">
        <v>6</v>
      </c>
      <c r="F131" s="82" t="s">
        <v>1089</v>
      </c>
      <c r="G131" s="85" t="s">
        <v>1388</v>
      </c>
      <c r="H131" s="95">
        <v>2.9</v>
      </c>
      <c r="I131" s="88" t="s">
        <v>236</v>
      </c>
      <c r="J131" s="101" t="s">
        <v>1389</v>
      </c>
      <c r="K131" s="105"/>
    </row>
    <row r="132" spans="1:11" ht="26" x14ac:dyDescent="0.35">
      <c r="A132" s="82" t="s">
        <v>2605</v>
      </c>
      <c r="B132" s="82" t="s">
        <v>2679</v>
      </c>
      <c r="C132" s="81" t="s">
        <v>2680</v>
      </c>
      <c r="D132" s="82"/>
      <c r="E132" s="82">
        <v>7</v>
      </c>
      <c r="F132" s="82" t="s">
        <v>1089</v>
      </c>
      <c r="G132" s="85" t="s">
        <v>1395</v>
      </c>
      <c r="H132" s="81"/>
      <c r="I132" s="82"/>
      <c r="J132" s="103"/>
      <c r="K132" s="108" t="s">
        <v>1099</v>
      </c>
    </row>
    <row r="133" spans="1:11" ht="26" x14ac:dyDescent="0.35">
      <c r="A133" s="82" t="s">
        <v>2605</v>
      </c>
      <c r="B133" s="82" t="s">
        <v>2679</v>
      </c>
      <c r="C133" s="81" t="s">
        <v>2683</v>
      </c>
      <c r="D133" s="82"/>
      <c r="E133" s="82">
        <v>1</v>
      </c>
      <c r="F133" s="82" t="s">
        <v>1089</v>
      </c>
      <c r="G133" s="85" t="s">
        <v>1405</v>
      </c>
      <c r="H133" s="81">
        <v>2.94</v>
      </c>
      <c r="I133" s="81">
        <v>3.44</v>
      </c>
      <c r="J133" s="101" t="s">
        <v>249</v>
      </c>
      <c r="K133" s="105"/>
    </row>
    <row r="134" spans="1:11" ht="26" x14ac:dyDescent="0.35">
      <c r="A134" s="82" t="s">
        <v>2605</v>
      </c>
      <c r="B134" s="82" t="s">
        <v>2679</v>
      </c>
      <c r="C134" s="81" t="s">
        <v>2683</v>
      </c>
      <c r="D134" s="82"/>
      <c r="E134" s="82">
        <v>2</v>
      </c>
      <c r="F134" s="82" t="s">
        <v>1089</v>
      </c>
      <c r="G134" s="85" t="s">
        <v>1406</v>
      </c>
      <c r="H134" s="81">
        <v>2.94</v>
      </c>
      <c r="I134" s="84">
        <v>3.44</v>
      </c>
      <c r="J134" s="119" t="s">
        <v>249</v>
      </c>
      <c r="K134" s="105"/>
    </row>
    <row r="135" spans="1:11" ht="26" x14ac:dyDescent="0.35">
      <c r="A135" s="82" t="s">
        <v>2605</v>
      </c>
      <c r="B135" s="82" t="s">
        <v>2679</v>
      </c>
      <c r="C135" s="81" t="s">
        <v>2683</v>
      </c>
      <c r="D135" s="82"/>
      <c r="E135" s="82">
        <v>3</v>
      </c>
      <c r="F135" s="82" t="s">
        <v>1089</v>
      </c>
      <c r="G135" s="85" t="s">
        <v>1407</v>
      </c>
      <c r="H135" s="81">
        <v>2.94</v>
      </c>
      <c r="I135" s="81">
        <v>3.44</v>
      </c>
      <c r="J135" s="101" t="s">
        <v>249</v>
      </c>
      <c r="K135" s="105"/>
    </row>
    <row r="136" spans="1:11" x14ac:dyDescent="0.35">
      <c r="A136" s="82" t="s">
        <v>2605</v>
      </c>
      <c r="B136" s="82" t="s">
        <v>2679</v>
      </c>
      <c r="C136" s="81" t="s">
        <v>2683</v>
      </c>
      <c r="D136" s="82"/>
      <c r="E136" s="82">
        <v>4</v>
      </c>
      <c r="F136" s="82" t="s">
        <v>1102</v>
      </c>
      <c r="G136" s="85" t="s">
        <v>1409</v>
      </c>
      <c r="H136" s="81"/>
      <c r="I136" s="82"/>
      <c r="J136" s="103"/>
      <c r="K136" s="108" t="s">
        <v>1099</v>
      </c>
    </row>
    <row r="137" spans="1:11" ht="26" x14ac:dyDescent="0.35">
      <c r="A137" s="82" t="s">
        <v>2605</v>
      </c>
      <c r="B137" s="82" t="s">
        <v>2679</v>
      </c>
      <c r="C137" s="81" t="s">
        <v>2684</v>
      </c>
      <c r="D137" s="82"/>
      <c r="E137" s="82">
        <v>1</v>
      </c>
      <c r="F137" s="82" t="s">
        <v>1102</v>
      </c>
      <c r="G137" s="85" t="s">
        <v>1413</v>
      </c>
      <c r="H137" s="81">
        <v>2.81</v>
      </c>
      <c r="I137" s="81">
        <v>3.31</v>
      </c>
      <c r="J137" s="101" t="s">
        <v>210</v>
      </c>
      <c r="K137" s="105"/>
    </row>
    <row r="138" spans="1:11" x14ac:dyDescent="0.35">
      <c r="A138" s="82" t="s">
        <v>2605</v>
      </c>
      <c r="B138" s="82" t="s">
        <v>2679</v>
      </c>
      <c r="C138" s="81" t="s">
        <v>2684</v>
      </c>
      <c r="D138" s="82"/>
      <c r="E138" s="82">
        <v>2</v>
      </c>
      <c r="F138" s="82" t="s">
        <v>1102</v>
      </c>
      <c r="G138" s="85" t="s">
        <v>1415</v>
      </c>
      <c r="H138" s="81"/>
      <c r="I138" s="82"/>
      <c r="J138" s="103"/>
      <c r="K138" s="108" t="s">
        <v>1099</v>
      </c>
    </row>
    <row r="139" spans="1:11" ht="26" x14ac:dyDescent="0.35">
      <c r="A139" s="82" t="s">
        <v>2605</v>
      </c>
      <c r="B139" s="82" t="s">
        <v>2679</v>
      </c>
      <c r="C139" s="81" t="s">
        <v>2684</v>
      </c>
      <c r="D139" s="82"/>
      <c r="E139" s="82">
        <v>3</v>
      </c>
      <c r="F139" s="82" t="s">
        <v>1102</v>
      </c>
      <c r="G139" s="85" t="s">
        <v>1416</v>
      </c>
      <c r="H139" s="81">
        <v>2.94</v>
      </c>
      <c r="I139" s="81">
        <v>3.44</v>
      </c>
      <c r="J139" s="101" t="s">
        <v>1411</v>
      </c>
      <c r="K139" s="105"/>
    </row>
    <row r="140" spans="1:11" ht="26" x14ac:dyDescent="0.35">
      <c r="A140" s="82" t="s">
        <v>2605</v>
      </c>
      <c r="B140" s="82" t="s">
        <v>2679</v>
      </c>
      <c r="C140" s="81" t="s">
        <v>2684</v>
      </c>
      <c r="D140" s="82"/>
      <c r="E140" s="82">
        <v>4</v>
      </c>
      <c r="F140" s="82" t="s">
        <v>1102</v>
      </c>
      <c r="G140" s="85" t="s">
        <v>1418</v>
      </c>
      <c r="H140" s="81">
        <v>2.93</v>
      </c>
      <c r="I140" s="84">
        <v>3.43</v>
      </c>
      <c r="J140" s="119" t="s">
        <v>246</v>
      </c>
      <c r="K140" s="105"/>
    </row>
    <row r="141" spans="1:11" ht="39" x14ac:dyDescent="0.35">
      <c r="A141" s="82" t="s">
        <v>2605</v>
      </c>
      <c r="B141" s="82" t="s">
        <v>2679</v>
      </c>
      <c r="C141" s="81" t="s">
        <v>2684</v>
      </c>
      <c r="D141" s="82"/>
      <c r="E141" s="82">
        <v>5</v>
      </c>
      <c r="F141" s="82" t="s">
        <v>1102</v>
      </c>
      <c r="G141" s="85" t="s">
        <v>2685</v>
      </c>
      <c r="H141" s="81">
        <v>2.93</v>
      </c>
      <c r="I141" s="81">
        <v>3.43</v>
      </c>
      <c r="J141" s="101" t="s">
        <v>246</v>
      </c>
      <c r="K141" s="105"/>
    </row>
    <row r="142" spans="1:11" x14ac:dyDescent="0.35">
      <c r="A142" s="82" t="s">
        <v>2605</v>
      </c>
      <c r="B142" s="82" t="s">
        <v>2686</v>
      </c>
      <c r="C142" s="81" t="s">
        <v>2687</v>
      </c>
      <c r="D142" s="82"/>
      <c r="E142" s="82">
        <v>1</v>
      </c>
      <c r="F142" s="82" t="s">
        <v>1089</v>
      </c>
      <c r="G142" s="85" t="s">
        <v>1432</v>
      </c>
      <c r="H142" s="81"/>
      <c r="I142" s="82"/>
      <c r="J142" s="103"/>
      <c r="K142" s="108" t="s">
        <v>1099</v>
      </c>
    </row>
    <row r="143" spans="1:11" x14ac:dyDescent="0.35">
      <c r="A143" s="82" t="s">
        <v>2605</v>
      </c>
      <c r="B143" s="82" t="s">
        <v>2686</v>
      </c>
      <c r="C143" s="81" t="s">
        <v>2687</v>
      </c>
      <c r="D143" s="82"/>
      <c r="E143" s="82">
        <v>2</v>
      </c>
      <c r="F143" s="82" t="s">
        <v>1089</v>
      </c>
      <c r="G143" s="85" t="s">
        <v>1433</v>
      </c>
      <c r="H143" s="81"/>
      <c r="I143" s="82"/>
      <c r="J143" s="103"/>
      <c r="K143" s="108" t="s">
        <v>1099</v>
      </c>
    </row>
    <row r="144" spans="1:11" ht="26" x14ac:dyDescent="0.35">
      <c r="A144" s="82" t="s">
        <v>2605</v>
      </c>
      <c r="B144" s="82" t="s">
        <v>2686</v>
      </c>
      <c r="C144" s="81" t="s">
        <v>2687</v>
      </c>
      <c r="D144" s="82"/>
      <c r="E144" s="82">
        <v>3</v>
      </c>
      <c r="F144" s="82" t="s">
        <v>1089</v>
      </c>
      <c r="G144" s="85" t="s">
        <v>1434</v>
      </c>
      <c r="H144" s="81">
        <v>3.39</v>
      </c>
      <c r="I144" s="84">
        <v>4.3899999999999997</v>
      </c>
      <c r="J144" s="119" t="s">
        <v>352</v>
      </c>
      <c r="K144" s="105"/>
    </row>
    <row r="145" spans="1:11" x14ac:dyDescent="0.35">
      <c r="A145" s="82" t="s">
        <v>2605</v>
      </c>
      <c r="B145" s="82" t="s">
        <v>2686</v>
      </c>
      <c r="C145" s="81" t="s">
        <v>2687</v>
      </c>
      <c r="D145" s="82"/>
      <c r="E145" s="82">
        <v>4</v>
      </c>
      <c r="F145" s="82" t="s">
        <v>1089</v>
      </c>
      <c r="G145" s="85" t="s">
        <v>1436</v>
      </c>
      <c r="H145" s="81"/>
      <c r="I145" s="82"/>
      <c r="J145" s="103"/>
      <c r="K145" s="108" t="s">
        <v>1099</v>
      </c>
    </row>
    <row r="146" spans="1:11" ht="26" x14ac:dyDescent="0.35">
      <c r="A146" s="82" t="s">
        <v>2605</v>
      </c>
      <c r="B146" s="82" t="s">
        <v>2686</v>
      </c>
      <c r="C146" s="81" t="s">
        <v>2687</v>
      </c>
      <c r="D146" s="82"/>
      <c r="E146" s="82">
        <v>5</v>
      </c>
      <c r="F146" s="82" t="s">
        <v>1102</v>
      </c>
      <c r="G146" s="85" t="s">
        <v>1437</v>
      </c>
      <c r="H146" s="81">
        <v>3.39</v>
      </c>
      <c r="I146" s="84">
        <v>4.3899999999999997</v>
      </c>
      <c r="J146" s="119" t="s">
        <v>352</v>
      </c>
      <c r="K146" s="105"/>
    </row>
    <row r="147" spans="1:11" ht="26" x14ac:dyDescent="0.35">
      <c r="A147" s="82" t="s">
        <v>2605</v>
      </c>
      <c r="B147" s="82" t="s">
        <v>2688</v>
      </c>
      <c r="C147" s="81" t="s">
        <v>2689</v>
      </c>
      <c r="D147" s="82"/>
      <c r="E147" s="82">
        <v>1</v>
      </c>
      <c r="F147" s="82" t="s">
        <v>1089</v>
      </c>
      <c r="G147" s="85" t="s">
        <v>1440</v>
      </c>
      <c r="H147" s="81">
        <v>3.1</v>
      </c>
      <c r="I147" s="81">
        <v>4.0999999999999996</v>
      </c>
      <c r="J147" s="103" t="s">
        <v>254</v>
      </c>
      <c r="K147" s="105"/>
    </row>
    <row r="148" spans="1:11" x14ac:dyDescent="0.35">
      <c r="A148" s="82" t="s">
        <v>2605</v>
      </c>
      <c r="B148" s="82" t="s">
        <v>2688</v>
      </c>
      <c r="C148" s="81" t="s">
        <v>2689</v>
      </c>
      <c r="D148" s="82"/>
      <c r="E148" s="82">
        <v>2</v>
      </c>
      <c r="F148" s="82" t="s">
        <v>1089</v>
      </c>
      <c r="G148" s="85" t="s">
        <v>1441</v>
      </c>
      <c r="H148" s="81">
        <v>3.7</v>
      </c>
      <c r="I148" s="84">
        <v>4.7</v>
      </c>
      <c r="J148" s="119" t="s">
        <v>269</v>
      </c>
      <c r="K148" s="105"/>
    </row>
    <row r="149" spans="1:11" x14ac:dyDescent="0.35">
      <c r="A149" s="82" t="s">
        <v>2605</v>
      </c>
      <c r="B149" s="82" t="s">
        <v>2688</v>
      </c>
      <c r="C149" s="81" t="s">
        <v>2689</v>
      </c>
      <c r="D149" s="82"/>
      <c r="E149" s="82">
        <v>3</v>
      </c>
      <c r="F149" s="82" t="s">
        <v>1102</v>
      </c>
      <c r="G149" s="85" t="s">
        <v>2690</v>
      </c>
      <c r="H149" s="81">
        <v>3.1</v>
      </c>
      <c r="I149" s="81">
        <v>4.0999999999999996</v>
      </c>
      <c r="J149" s="103" t="s">
        <v>254</v>
      </c>
      <c r="K149" s="105"/>
    </row>
    <row r="150" spans="1:11" ht="26" x14ac:dyDescent="0.35">
      <c r="A150" s="82" t="s">
        <v>2605</v>
      </c>
      <c r="B150" s="82" t="s">
        <v>2688</v>
      </c>
      <c r="C150" s="81" t="s">
        <v>2691</v>
      </c>
      <c r="D150" s="82"/>
      <c r="E150" s="82">
        <v>1</v>
      </c>
      <c r="F150" s="82" t="s">
        <v>1089</v>
      </c>
      <c r="G150" s="85" t="s">
        <v>1444</v>
      </c>
      <c r="H150" s="81">
        <v>3.1</v>
      </c>
      <c r="I150" s="84">
        <v>4.0999999999999996</v>
      </c>
      <c r="J150" s="218" t="s">
        <v>254</v>
      </c>
      <c r="K150" s="105"/>
    </row>
    <row r="151" spans="1:11" x14ac:dyDescent="0.35">
      <c r="A151" s="82" t="s">
        <v>2605</v>
      </c>
      <c r="B151" s="82" t="s">
        <v>2688</v>
      </c>
      <c r="C151" s="81" t="s">
        <v>2691</v>
      </c>
      <c r="D151" s="82"/>
      <c r="E151" s="82">
        <v>2</v>
      </c>
      <c r="F151" s="82" t="s">
        <v>1089</v>
      </c>
      <c r="G151" s="85" t="s">
        <v>1098</v>
      </c>
      <c r="H151" s="81">
        <v>3.33</v>
      </c>
      <c r="I151" s="82">
        <v>4.33</v>
      </c>
      <c r="J151" s="103" t="s">
        <v>337</v>
      </c>
      <c r="K151" s="105"/>
    </row>
    <row r="152" spans="1:11" ht="26" x14ac:dyDescent="0.35">
      <c r="A152" s="82" t="s">
        <v>2605</v>
      </c>
      <c r="B152" s="82" t="s">
        <v>2688</v>
      </c>
      <c r="C152" s="81" t="s">
        <v>2691</v>
      </c>
      <c r="D152" s="82"/>
      <c r="E152" s="82">
        <v>3</v>
      </c>
      <c r="F152" s="82" t="s">
        <v>1102</v>
      </c>
      <c r="G152" s="85" t="s">
        <v>1446</v>
      </c>
      <c r="H152" s="81">
        <v>3.32</v>
      </c>
      <c r="I152" s="84">
        <v>4.32</v>
      </c>
      <c r="J152" s="119" t="s">
        <v>1447</v>
      </c>
      <c r="K152" s="105"/>
    </row>
    <row r="153" spans="1:11" x14ac:dyDescent="0.35">
      <c r="A153" s="82" t="s">
        <v>2605</v>
      </c>
      <c r="B153" s="82" t="s">
        <v>2688</v>
      </c>
      <c r="C153" s="81" t="s">
        <v>2691</v>
      </c>
      <c r="D153" s="82"/>
      <c r="E153" s="82">
        <v>4</v>
      </c>
      <c r="F153" s="82" t="s">
        <v>1102</v>
      </c>
      <c r="G153" s="85" t="s">
        <v>2692</v>
      </c>
      <c r="H153" s="81"/>
      <c r="I153" s="82"/>
      <c r="J153" s="103"/>
      <c r="K153" s="108" t="s">
        <v>1099</v>
      </c>
    </row>
    <row r="154" spans="1:11" ht="26" x14ac:dyDescent="0.35">
      <c r="A154" s="82" t="s">
        <v>2605</v>
      </c>
      <c r="B154" s="82" t="s">
        <v>2688</v>
      </c>
      <c r="C154" s="81" t="s">
        <v>2693</v>
      </c>
      <c r="D154" s="82"/>
      <c r="E154" s="82">
        <v>1</v>
      </c>
      <c r="F154" s="82" t="s">
        <v>1089</v>
      </c>
      <c r="G154" s="85" t="s">
        <v>1450</v>
      </c>
      <c r="H154" s="81">
        <v>3.3</v>
      </c>
      <c r="I154" s="84">
        <v>4.3</v>
      </c>
      <c r="J154" s="119" t="s">
        <v>258</v>
      </c>
      <c r="K154" s="105"/>
    </row>
    <row r="155" spans="1:11" ht="26" x14ac:dyDescent="0.35">
      <c r="A155" s="82" t="s">
        <v>2605</v>
      </c>
      <c r="B155" s="82" t="s">
        <v>2688</v>
      </c>
      <c r="C155" s="81" t="s">
        <v>2693</v>
      </c>
      <c r="D155" s="82"/>
      <c r="E155" s="82">
        <v>2</v>
      </c>
      <c r="F155" s="82" t="s">
        <v>1089</v>
      </c>
      <c r="G155" s="85" t="s">
        <v>2694</v>
      </c>
      <c r="H155" s="81">
        <v>3.3</v>
      </c>
      <c r="I155" s="81">
        <v>4.3</v>
      </c>
      <c r="J155" s="101" t="s">
        <v>258</v>
      </c>
      <c r="K155" s="105"/>
    </row>
    <row r="156" spans="1:11" ht="26" x14ac:dyDescent="0.35">
      <c r="A156" s="82" t="s">
        <v>2605</v>
      </c>
      <c r="B156" s="82" t="s">
        <v>2688</v>
      </c>
      <c r="C156" s="81" t="s">
        <v>2693</v>
      </c>
      <c r="D156" s="82"/>
      <c r="E156" s="82">
        <v>3</v>
      </c>
      <c r="F156" s="82" t="s">
        <v>1089</v>
      </c>
      <c r="G156" s="85" t="s">
        <v>1454</v>
      </c>
      <c r="H156" s="81">
        <v>3.3</v>
      </c>
      <c r="I156" s="84">
        <v>4.3</v>
      </c>
      <c r="J156" s="119" t="s">
        <v>258</v>
      </c>
      <c r="K156" s="105"/>
    </row>
    <row r="157" spans="1:11" ht="26" x14ac:dyDescent="0.35">
      <c r="A157" s="82" t="s">
        <v>2605</v>
      </c>
      <c r="B157" s="82" t="s">
        <v>2688</v>
      </c>
      <c r="C157" s="81" t="s">
        <v>2693</v>
      </c>
      <c r="D157" s="82"/>
      <c r="E157" s="82">
        <v>4</v>
      </c>
      <c r="F157" s="82" t="s">
        <v>1089</v>
      </c>
      <c r="G157" s="85" t="s">
        <v>1455</v>
      </c>
      <c r="H157" s="81">
        <v>3.4</v>
      </c>
      <c r="I157" s="81">
        <v>4.4000000000000004</v>
      </c>
      <c r="J157" s="101" t="s">
        <v>260</v>
      </c>
      <c r="K157" s="105"/>
    </row>
    <row r="158" spans="1:11" ht="26" x14ac:dyDescent="0.35">
      <c r="A158" s="82" t="s">
        <v>2605</v>
      </c>
      <c r="B158" s="82" t="s">
        <v>2688</v>
      </c>
      <c r="C158" s="81" t="s">
        <v>2693</v>
      </c>
      <c r="D158" s="82"/>
      <c r="E158" s="82">
        <v>5</v>
      </c>
      <c r="F158" s="82" t="s">
        <v>1089</v>
      </c>
      <c r="G158" s="85" t="s">
        <v>2695</v>
      </c>
      <c r="H158" s="81">
        <v>3.3</v>
      </c>
      <c r="I158" s="84">
        <v>4.3</v>
      </c>
      <c r="J158" s="119" t="s">
        <v>258</v>
      </c>
      <c r="K158" s="105"/>
    </row>
    <row r="159" spans="1:11" ht="26" x14ac:dyDescent="0.35">
      <c r="A159" s="82" t="s">
        <v>2605</v>
      </c>
      <c r="B159" s="82" t="s">
        <v>2688</v>
      </c>
      <c r="C159" s="81" t="s">
        <v>2693</v>
      </c>
      <c r="D159" s="82"/>
      <c r="E159" s="82">
        <v>6</v>
      </c>
      <c r="F159" s="82" t="s">
        <v>1089</v>
      </c>
      <c r="G159" s="85" t="s">
        <v>1457</v>
      </c>
      <c r="H159" s="81">
        <v>3.5</v>
      </c>
      <c r="I159" s="81">
        <v>4.5</v>
      </c>
      <c r="J159" s="120" t="s">
        <v>263</v>
      </c>
      <c r="K159" s="105"/>
    </row>
    <row r="160" spans="1:11" ht="26" x14ac:dyDescent="0.35">
      <c r="A160" s="82" t="s">
        <v>2605</v>
      </c>
      <c r="B160" s="82" t="s">
        <v>2688</v>
      </c>
      <c r="C160" s="81" t="s">
        <v>2693</v>
      </c>
      <c r="D160" s="82"/>
      <c r="E160" s="82">
        <v>7</v>
      </c>
      <c r="F160" s="82" t="s">
        <v>1102</v>
      </c>
      <c r="G160" s="85" t="s">
        <v>1452</v>
      </c>
      <c r="H160" s="81">
        <v>3.3</v>
      </c>
      <c r="I160" s="84">
        <v>4.3</v>
      </c>
      <c r="J160" s="119" t="s">
        <v>258</v>
      </c>
      <c r="K160" s="105"/>
    </row>
    <row r="161" spans="1:11" ht="26" x14ac:dyDescent="0.35">
      <c r="A161" s="82" t="s">
        <v>2605</v>
      </c>
      <c r="B161" s="82" t="s">
        <v>2688</v>
      </c>
      <c r="C161" s="81" t="s">
        <v>2696</v>
      </c>
      <c r="D161" s="82"/>
      <c r="E161" s="82">
        <v>1</v>
      </c>
      <c r="F161" s="82" t="s">
        <v>1089</v>
      </c>
      <c r="G161" s="85" t="s">
        <v>1464</v>
      </c>
      <c r="H161" s="81">
        <v>3.8</v>
      </c>
      <c r="I161" s="81">
        <v>4.8</v>
      </c>
      <c r="J161" s="101" t="s">
        <v>272</v>
      </c>
      <c r="K161" s="105"/>
    </row>
    <row r="162" spans="1:11" ht="26" x14ac:dyDescent="0.35">
      <c r="A162" s="82" t="s">
        <v>2605</v>
      </c>
      <c r="B162" s="82" t="s">
        <v>2688</v>
      </c>
      <c r="C162" s="81" t="s">
        <v>2696</v>
      </c>
      <c r="D162" s="82"/>
      <c r="E162" s="82">
        <v>2</v>
      </c>
      <c r="F162" s="82" t="s">
        <v>1089</v>
      </c>
      <c r="G162" s="85" t="s">
        <v>1465</v>
      </c>
      <c r="H162" s="81">
        <v>3.8</v>
      </c>
      <c r="I162" s="84">
        <v>4.8</v>
      </c>
      <c r="J162" s="119" t="s">
        <v>272</v>
      </c>
      <c r="K162" s="105"/>
    </row>
    <row r="163" spans="1:11" ht="26" x14ac:dyDescent="0.35">
      <c r="A163" s="82" t="s">
        <v>2605</v>
      </c>
      <c r="B163" s="82" t="s">
        <v>2688</v>
      </c>
      <c r="C163" s="81" t="s">
        <v>2696</v>
      </c>
      <c r="D163" s="82"/>
      <c r="E163" s="82">
        <v>3</v>
      </c>
      <c r="F163" s="82" t="s">
        <v>1089</v>
      </c>
      <c r="G163" s="85" t="s">
        <v>1466</v>
      </c>
      <c r="H163" s="81">
        <v>3.2</v>
      </c>
      <c r="I163" s="81">
        <v>4.2</v>
      </c>
      <c r="J163" s="101" t="s">
        <v>256</v>
      </c>
      <c r="K163" s="105"/>
    </row>
    <row r="164" spans="1:11" ht="26" x14ac:dyDescent="0.35">
      <c r="A164" s="82" t="s">
        <v>2605</v>
      </c>
      <c r="B164" s="82" t="s">
        <v>2688</v>
      </c>
      <c r="C164" s="81" t="s">
        <v>2696</v>
      </c>
      <c r="D164" s="82"/>
      <c r="E164" s="82">
        <v>4</v>
      </c>
      <c r="F164" s="82" t="s">
        <v>1089</v>
      </c>
      <c r="G164" s="85" t="s">
        <v>1478</v>
      </c>
      <c r="H164" s="81">
        <v>3.13</v>
      </c>
      <c r="I164" s="84">
        <v>4.13</v>
      </c>
      <c r="J164" s="119" t="s">
        <v>284</v>
      </c>
      <c r="K164" s="105"/>
    </row>
    <row r="165" spans="1:11" ht="26" x14ac:dyDescent="0.35">
      <c r="A165" s="82" t="s">
        <v>2605</v>
      </c>
      <c r="B165" s="82" t="s">
        <v>2688</v>
      </c>
      <c r="C165" s="81" t="s">
        <v>2696</v>
      </c>
      <c r="D165" s="82"/>
      <c r="E165" s="82">
        <v>5</v>
      </c>
      <c r="F165" s="82" t="s">
        <v>1089</v>
      </c>
      <c r="G165" s="85" t="s">
        <v>2697</v>
      </c>
      <c r="H165" s="81">
        <v>3.9</v>
      </c>
      <c r="I165" s="81">
        <v>4.9000000000000004</v>
      </c>
      <c r="J165" s="101" t="s">
        <v>274</v>
      </c>
      <c r="K165" s="105"/>
    </row>
    <row r="166" spans="1:11" ht="26" x14ac:dyDescent="0.35">
      <c r="A166" s="82" t="s">
        <v>2605</v>
      </c>
      <c r="B166" s="82" t="s">
        <v>2688</v>
      </c>
      <c r="C166" s="81" t="s">
        <v>2696</v>
      </c>
      <c r="D166" s="82"/>
      <c r="E166" s="82">
        <v>6</v>
      </c>
      <c r="F166" s="82" t="s">
        <v>1102</v>
      </c>
      <c r="G166" s="85" t="s">
        <v>2698</v>
      </c>
      <c r="H166" s="81"/>
      <c r="I166" s="82"/>
      <c r="J166" s="103"/>
      <c r="K166" s="108" t="s">
        <v>1099</v>
      </c>
    </row>
    <row r="167" spans="1:11" ht="26" x14ac:dyDescent="0.35">
      <c r="A167" s="82" t="s">
        <v>2605</v>
      </c>
      <c r="B167" s="82" t="s">
        <v>2688</v>
      </c>
      <c r="C167" s="81" t="s">
        <v>2696</v>
      </c>
      <c r="D167" s="82"/>
      <c r="E167" s="82">
        <v>7</v>
      </c>
      <c r="F167" s="82" t="s">
        <v>1102</v>
      </c>
      <c r="G167" s="85" t="s">
        <v>1468</v>
      </c>
      <c r="H167" s="81"/>
      <c r="I167" s="82"/>
      <c r="J167" s="103"/>
      <c r="K167" s="108" t="s">
        <v>1099</v>
      </c>
    </row>
    <row r="168" spans="1:11" ht="26" x14ac:dyDescent="0.35">
      <c r="A168" s="82" t="s">
        <v>2605</v>
      </c>
      <c r="B168" s="82" t="s">
        <v>2688</v>
      </c>
      <c r="C168" s="81" t="s">
        <v>2696</v>
      </c>
      <c r="D168" s="82"/>
      <c r="E168" s="82">
        <v>8</v>
      </c>
      <c r="F168" s="82" t="s">
        <v>1102</v>
      </c>
      <c r="G168" s="85" t="s">
        <v>1469</v>
      </c>
      <c r="H168" s="81"/>
      <c r="I168" s="82"/>
      <c r="J168" s="103"/>
      <c r="K168" s="108" t="s">
        <v>1099</v>
      </c>
    </row>
    <row r="169" spans="1:11" ht="26" x14ac:dyDescent="0.35">
      <c r="A169" s="82" t="s">
        <v>2605</v>
      </c>
      <c r="B169" s="82" t="s">
        <v>2688</v>
      </c>
      <c r="C169" s="81" t="s">
        <v>2699</v>
      </c>
      <c r="D169" s="82"/>
      <c r="E169" s="82">
        <v>1</v>
      </c>
      <c r="F169" s="82" t="s">
        <v>1089</v>
      </c>
      <c r="G169" s="85" t="s">
        <v>1485</v>
      </c>
      <c r="H169" s="81"/>
      <c r="I169" s="82"/>
      <c r="J169" s="103"/>
      <c r="K169" s="108" t="s">
        <v>1099</v>
      </c>
    </row>
    <row r="170" spans="1:11" ht="26" x14ac:dyDescent="0.35">
      <c r="A170" s="82" t="s">
        <v>2605</v>
      </c>
      <c r="B170" s="82" t="s">
        <v>2688</v>
      </c>
      <c r="C170" s="81" t="s">
        <v>2699</v>
      </c>
      <c r="D170" s="82"/>
      <c r="E170" s="82">
        <v>2</v>
      </c>
      <c r="F170" s="82" t="s">
        <v>1089</v>
      </c>
      <c r="G170" s="85" t="s">
        <v>1486</v>
      </c>
      <c r="H170" s="81">
        <v>1.4</v>
      </c>
      <c r="I170" s="81">
        <v>1.4</v>
      </c>
      <c r="J170" s="101" t="s">
        <v>1487</v>
      </c>
      <c r="K170" s="105"/>
    </row>
    <row r="171" spans="1:11" ht="26" x14ac:dyDescent="0.35">
      <c r="A171" s="82" t="s">
        <v>2605</v>
      </c>
      <c r="B171" s="82" t="s">
        <v>2688</v>
      </c>
      <c r="C171" s="81" t="s">
        <v>2699</v>
      </c>
      <c r="D171" s="82"/>
      <c r="E171" s="82">
        <v>3</v>
      </c>
      <c r="F171" s="82" t="s">
        <v>1089</v>
      </c>
      <c r="G171" s="85" t="s">
        <v>1488</v>
      </c>
      <c r="H171" s="81">
        <v>1.4</v>
      </c>
      <c r="I171" s="82">
        <v>1.4</v>
      </c>
      <c r="J171" s="101" t="s">
        <v>1487</v>
      </c>
      <c r="K171" s="105"/>
    </row>
    <row r="172" spans="1:11" ht="26" x14ac:dyDescent="0.35">
      <c r="A172" s="82" t="s">
        <v>2605</v>
      </c>
      <c r="B172" s="82" t="s">
        <v>2688</v>
      </c>
      <c r="C172" s="81" t="s">
        <v>2699</v>
      </c>
      <c r="D172" s="82"/>
      <c r="E172" s="82">
        <v>4</v>
      </c>
      <c r="F172" s="82" t="s">
        <v>1089</v>
      </c>
      <c r="G172" s="85" t="s">
        <v>1489</v>
      </c>
      <c r="H172" s="81"/>
      <c r="I172" s="82"/>
      <c r="J172" s="103"/>
      <c r="K172" s="108" t="s">
        <v>1099</v>
      </c>
    </row>
    <row r="173" spans="1:11" ht="26" x14ac:dyDescent="0.35">
      <c r="A173" s="82" t="s">
        <v>2605</v>
      </c>
      <c r="B173" s="82" t="s">
        <v>2688</v>
      </c>
      <c r="C173" s="81" t="s">
        <v>2699</v>
      </c>
      <c r="D173" s="82"/>
      <c r="E173" s="82">
        <v>5</v>
      </c>
      <c r="F173" s="82" t="s">
        <v>1089</v>
      </c>
      <c r="G173" s="85" t="s">
        <v>1490</v>
      </c>
      <c r="H173" s="81"/>
      <c r="I173" s="82"/>
      <c r="J173" s="103"/>
      <c r="K173" s="108" t="s">
        <v>1099</v>
      </c>
    </row>
    <row r="174" spans="1:11" x14ac:dyDescent="0.35">
      <c r="A174" s="82" t="s">
        <v>2605</v>
      </c>
      <c r="B174" s="82" t="s">
        <v>2700</v>
      </c>
      <c r="C174" s="81" t="s">
        <v>2701</v>
      </c>
      <c r="D174" s="82"/>
      <c r="E174" s="82">
        <v>1</v>
      </c>
      <c r="F174" s="82" t="s">
        <v>1089</v>
      </c>
      <c r="G174" s="85" t="s">
        <v>1493</v>
      </c>
      <c r="H174" s="81">
        <v>3.15</v>
      </c>
      <c r="I174" s="81">
        <v>4.1500000000000004</v>
      </c>
      <c r="J174" s="101" t="s">
        <v>289</v>
      </c>
      <c r="K174" s="105"/>
    </row>
    <row r="175" spans="1:11" x14ac:dyDescent="0.35">
      <c r="A175" s="82" t="s">
        <v>2605</v>
      </c>
      <c r="B175" s="82" t="s">
        <v>2700</v>
      </c>
      <c r="C175" s="81" t="s">
        <v>2701</v>
      </c>
      <c r="D175" s="82"/>
      <c r="E175" s="82">
        <v>2</v>
      </c>
      <c r="F175" s="82" t="s">
        <v>1089</v>
      </c>
      <c r="G175" s="85" t="s">
        <v>1494</v>
      </c>
      <c r="H175" s="81">
        <v>3.14</v>
      </c>
      <c r="I175" s="81">
        <v>4.1399999999999997</v>
      </c>
      <c r="J175" s="101" t="s">
        <v>287</v>
      </c>
      <c r="K175" s="105"/>
    </row>
    <row r="176" spans="1:11" x14ac:dyDescent="0.35">
      <c r="A176" s="82" t="s">
        <v>2605</v>
      </c>
      <c r="B176" s="82" t="s">
        <v>2700</v>
      </c>
      <c r="C176" s="81" t="s">
        <v>2701</v>
      </c>
      <c r="D176" s="82"/>
      <c r="E176" s="82">
        <v>3</v>
      </c>
      <c r="F176" s="82" t="s">
        <v>1089</v>
      </c>
      <c r="G176" s="85" t="s">
        <v>1495</v>
      </c>
      <c r="H176" s="81">
        <v>3.19</v>
      </c>
      <c r="I176" s="81">
        <v>4.1900000000000004</v>
      </c>
      <c r="J176" s="101" t="s">
        <v>1496</v>
      </c>
      <c r="K176" s="105"/>
    </row>
    <row r="177" spans="1:11" x14ac:dyDescent="0.35">
      <c r="A177" s="82" t="s">
        <v>2605</v>
      </c>
      <c r="B177" s="82" t="s">
        <v>2700</v>
      </c>
      <c r="C177" s="81" t="s">
        <v>2701</v>
      </c>
      <c r="D177" s="82"/>
      <c r="E177" s="82">
        <v>4</v>
      </c>
      <c r="F177" s="82" t="s">
        <v>1089</v>
      </c>
      <c r="G177" s="85" t="s">
        <v>2702</v>
      </c>
      <c r="H177" s="81">
        <v>3.26</v>
      </c>
      <c r="I177" s="81">
        <v>4.26</v>
      </c>
      <c r="J177" s="101" t="s">
        <v>320</v>
      </c>
      <c r="K177" s="105"/>
    </row>
    <row r="178" spans="1:11" x14ac:dyDescent="0.35">
      <c r="A178" s="82" t="s">
        <v>2605</v>
      </c>
      <c r="B178" s="82" t="s">
        <v>2700</v>
      </c>
      <c r="C178" s="81" t="s">
        <v>2701</v>
      </c>
      <c r="D178" s="82"/>
      <c r="E178" s="82">
        <v>5</v>
      </c>
      <c r="F178" s="82" t="s">
        <v>1102</v>
      </c>
      <c r="G178" s="85" t="s">
        <v>1506</v>
      </c>
      <c r="H178" s="81">
        <v>3.32</v>
      </c>
      <c r="I178" s="96" t="s">
        <v>334</v>
      </c>
      <c r="J178" s="119" t="s">
        <v>335</v>
      </c>
      <c r="K178" s="105"/>
    </row>
    <row r="179" spans="1:11" x14ac:dyDescent="0.35">
      <c r="A179" s="82" t="s">
        <v>2605</v>
      </c>
      <c r="B179" s="82" t="s">
        <v>2700</v>
      </c>
      <c r="C179" s="81" t="s">
        <v>2701</v>
      </c>
      <c r="D179" s="82"/>
      <c r="E179" s="82">
        <v>6</v>
      </c>
      <c r="F179" s="82" t="s">
        <v>1102</v>
      </c>
      <c r="G179" s="85" t="s">
        <v>1507</v>
      </c>
      <c r="H179" s="81">
        <v>3.32</v>
      </c>
      <c r="I179" s="88" t="s">
        <v>334</v>
      </c>
      <c r="J179" s="101" t="s">
        <v>335</v>
      </c>
      <c r="K179" s="105"/>
    </row>
    <row r="180" spans="1:11" x14ac:dyDescent="0.35">
      <c r="A180" s="82" t="s">
        <v>2605</v>
      </c>
      <c r="B180" s="82" t="s">
        <v>2700</v>
      </c>
      <c r="C180" s="81" t="s">
        <v>2701</v>
      </c>
      <c r="D180" s="82"/>
      <c r="E180" s="82">
        <v>7</v>
      </c>
      <c r="F180" s="82" t="s">
        <v>1102</v>
      </c>
      <c r="G180" s="85" t="s">
        <v>1508</v>
      </c>
      <c r="H180" s="81">
        <v>3.32</v>
      </c>
      <c r="I180" s="88" t="s">
        <v>334</v>
      </c>
      <c r="J180" s="101" t="s">
        <v>335</v>
      </c>
      <c r="K180" s="105"/>
    </row>
    <row r="181" spans="1:11" ht="26" x14ac:dyDescent="0.35">
      <c r="A181" s="82" t="s">
        <v>2605</v>
      </c>
      <c r="B181" s="82" t="s">
        <v>2700</v>
      </c>
      <c r="C181" s="81" t="s">
        <v>2703</v>
      </c>
      <c r="D181" s="82"/>
      <c r="E181" s="82">
        <v>1</v>
      </c>
      <c r="F181" s="82" t="s">
        <v>1102</v>
      </c>
      <c r="G181" s="85" t="s">
        <v>1510</v>
      </c>
      <c r="H181" s="81">
        <v>3.28</v>
      </c>
      <c r="I181" s="81">
        <v>4.28</v>
      </c>
      <c r="J181" s="101" t="s">
        <v>326</v>
      </c>
      <c r="K181" s="105"/>
    </row>
    <row r="182" spans="1:11" ht="26" x14ac:dyDescent="0.35">
      <c r="A182" s="82" t="s">
        <v>2605</v>
      </c>
      <c r="B182" s="82" t="s">
        <v>2700</v>
      </c>
      <c r="C182" s="81" t="s">
        <v>2703</v>
      </c>
      <c r="D182" s="82"/>
      <c r="E182" s="82">
        <v>2</v>
      </c>
      <c r="F182" s="82" t="s">
        <v>1102</v>
      </c>
      <c r="G182" s="85" t="s">
        <v>1514</v>
      </c>
      <c r="H182" s="81" t="s">
        <v>2704</v>
      </c>
      <c r="I182" s="81" t="s">
        <v>1512</v>
      </c>
      <c r="J182" s="101" t="s">
        <v>1513</v>
      </c>
      <c r="K182" s="105"/>
    </row>
    <row r="183" spans="1:11" x14ac:dyDescent="0.35">
      <c r="A183" s="82" t="s">
        <v>2605</v>
      </c>
      <c r="B183" s="82" t="s">
        <v>2700</v>
      </c>
      <c r="C183" s="81" t="s">
        <v>2703</v>
      </c>
      <c r="D183" s="82"/>
      <c r="E183" s="82">
        <v>3</v>
      </c>
      <c r="F183" s="82" t="s">
        <v>1102</v>
      </c>
      <c r="G183" s="85" t="s">
        <v>1515</v>
      </c>
      <c r="H183" s="81"/>
      <c r="I183" s="82"/>
      <c r="J183" s="103"/>
      <c r="K183" s="108" t="s">
        <v>1099</v>
      </c>
    </row>
    <row r="184" spans="1:11" ht="26" x14ac:dyDescent="0.35">
      <c r="A184" s="82" t="s">
        <v>2605</v>
      </c>
      <c r="B184" s="82" t="s">
        <v>2700</v>
      </c>
      <c r="C184" s="81" t="s">
        <v>2703</v>
      </c>
      <c r="D184" s="82"/>
      <c r="E184" s="82">
        <v>4</v>
      </c>
      <c r="F184" s="82" t="s">
        <v>1102</v>
      </c>
      <c r="G184" s="85" t="s">
        <v>2705</v>
      </c>
      <c r="H184" s="81">
        <v>3.28</v>
      </c>
      <c r="I184" s="84">
        <v>4.28</v>
      </c>
      <c r="J184" s="119" t="s">
        <v>326</v>
      </c>
      <c r="K184" s="105"/>
    </row>
    <row r="185" spans="1:11" ht="26" x14ac:dyDescent="0.35">
      <c r="A185" s="82" t="s">
        <v>2605</v>
      </c>
      <c r="B185" s="82" t="s">
        <v>2700</v>
      </c>
      <c r="C185" s="81" t="s">
        <v>2703</v>
      </c>
      <c r="D185" s="82"/>
      <c r="E185" s="82">
        <v>5</v>
      </c>
      <c r="F185" s="82" t="s">
        <v>1102</v>
      </c>
      <c r="G185" s="85" t="s">
        <v>1522</v>
      </c>
      <c r="H185" s="95">
        <v>3.3</v>
      </c>
      <c r="I185" s="88" t="s">
        <v>330</v>
      </c>
      <c r="J185" s="101" t="s">
        <v>331</v>
      </c>
      <c r="K185" s="105"/>
    </row>
    <row r="186" spans="1:11" ht="26" x14ac:dyDescent="0.35">
      <c r="A186" s="82" t="s">
        <v>2605</v>
      </c>
      <c r="B186" s="82" t="s">
        <v>2700</v>
      </c>
      <c r="C186" s="81" t="s">
        <v>2703</v>
      </c>
      <c r="D186" s="82"/>
      <c r="E186" s="82">
        <v>6</v>
      </c>
      <c r="F186" s="82" t="s">
        <v>1102</v>
      </c>
      <c r="G186" s="85" t="s">
        <v>2706</v>
      </c>
      <c r="H186" s="95">
        <v>3.3</v>
      </c>
      <c r="I186" s="96" t="s">
        <v>330</v>
      </c>
      <c r="J186" s="119" t="s">
        <v>331</v>
      </c>
      <c r="K186" s="105"/>
    </row>
    <row r="187" spans="1:11" x14ac:dyDescent="0.35">
      <c r="A187" s="82" t="s">
        <v>2605</v>
      </c>
      <c r="B187" s="82" t="s">
        <v>2700</v>
      </c>
      <c r="C187" s="81" t="s">
        <v>2707</v>
      </c>
      <c r="D187" s="82"/>
      <c r="E187" s="82">
        <v>1</v>
      </c>
      <c r="F187" s="82" t="s">
        <v>1089</v>
      </c>
      <c r="G187" s="85" t="s">
        <v>1525</v>
      </c>
      <c r="H187" s="81"/>
      <c r="I187" s="82"/>
      <c r="J187" s="103"/>
      <c r="K187" s="108" t="s">
        <v>1099</v>
      </c>
    </row>
    <row r="188" spans="1:11" x14ac:dyDescent="0.35">
      <c r="A188" s="82" t="s">
        <v>2605</v>
      </c>
      <c r="B188" s="82" t="s">
        <v>2700</v>
      </c>
      <c r="C188" s="81" t="s">
        <v>2707</v>
      </c>
      <c r="D188" s="82"/>
      <c r="E188" s="82">
        <v>2</v>
      </c>
      <c r="F188" s="82" t="s">
        <v>1089</v>
      </c>
      <c r="G188" s="85" t="s">
        <v>1526</v>
      </c>
      <c r="H188" s="95">
        <v>3.2</v>
      </c>
      <c r="I188" s="88" t="s">
        <v>301</v>
      </c>
      <c r="J188" s="101" t="s">
        <v>302</v>
      </c>
      <c r="K188" s="105"/>
    </row>
    <row r="189" spans="1:11" x14ac:dyDescent="0.35">
      <c r="A189" s="82" t="s">
        <v>2605</v>
      </c>
      <c r="B189" s="82" t="s">
        <v>2700</v>
      </c>
      <c r="C189" s="81" t="s">
        <v>2707</v>
      </c>
      <c r="D189" s="82"/>
      <c r="E189" s="82">
        <v>3</v>
      </c>
      <c r="F189" s="82" t="s">
        <v>1089</v>
      </c>
      <c r="G189" s="85" t="s">
        <v>1527</v>
      </c>
      <c r="H189" s="95">
        <v>3.2</v>
      </c>
      <c r="I189" s="88" t="s">
        <v>301</v>
      </c>
      <c r="J189" s="101" t="s">
        <v>302</v>
      </c>
      <c r="K189" s="105"/>
    </row>
    <row r="190" spans="1:11" x14ac:dyDescent="0.35">
      <c r="A190" s="82" t="s">
        <v>2605</v>
      </c>
      <c r="B190" s="82" t="s">
        <v>2700</v>
      </c>
      <c r="C190" s="81" t="s">
        <v>2707</v>
      </c>
      <c r="D190" s="82"/>
      <c r="E190" s="82">
        <v>4</v>
      </c>
      <c r="F190" s="82" t="s">
        <v>1089</v>
      </c>
      <c r="G190" s="85" t="s">
        <v>1528</v>
      </c>
      <c r="H190" s="95">
        <v>3.2</v>
      </c>
      <c r="I190" s="88" t="s">
        <v>301</v>
      </c>
      <c r="J190" s="101" t="s">
        <v>302</v>
      </c>
      <c r="K190" s="105"/>
    </row>
    <row r="191" spans="1:11" x14ac:dyDescent="0.35">
      <c r="A191" s="82" t="s">
        <v>2605</v>
      </c>
      <c r="B191" s="82" t="s">
        <v>2700</v>
      </c>
      <c r="C191" s="81" t="s">
        <v>2707</v>
      </c>
      <c r="D191" s="82"/>
      <c r="E191" s="82">
        <v>5</v>
      </c>
      <c r="F191" s="82" t="s">
        <v>1089</v>
      </c>
      <c r="G191" s="85" t="s">
        <v>2708</v>
      </c>
      <c r="H191" s="81"/>
      <c r="I191" s="82"/>
      <c r="J191" s="103"/>
      <c r="K191" s="108" t="s">
        <v>1099</v>
      </c>
    </row>
    <row r="192" spans="1:11" x14ac:dyDescent="0.35">
      <c r="A192" s="82" t="s">
        <v>2605</v>
      </c>
      <c r="B192" s="82" t="s">
        <v>2700</v>
      </c>
      <c r="C192" s="81" t="s">
        <v>2707</v>
      </c>
      <c r="D192" s="82"/>
      <c r="E192" s="82">
        <v>6</v>
      </c>
      <c r="F192" s="82" t="s">
        <v>1089</v>
      </c>
      <c r="G192" s="85" t="s">
        <v>1530</v>
      </c>
      <c r="H192" s="95">
        <v>3.2</v>
      </c>
      <c r="I192" s="88" t="s">
        <v>301</v>
      </c>
      <c r="J192" s="101" t="s">
        <v>302</v>
      </c>
      <c r="K192" s="105"/>
    </row>
    <row r="193" spans="1:11" x14ac:dyDescent="0.35">
      <c r="A193" s="82" t="s">
        <v>2605</v>
      </c>
      <c r="B193" s="82" t="s">
        <v>2700</v>
      </c>
      <c r="C193" s="81" t="s">
        <v>2707</v>
      </c>
      <c r="D193" s="82"/>
      <c r="E193" s="82">
        <v>7</v>
      </c>
      <c r="F193" s="82" t="s">
        <v>1089</v>
      </c>
      <c r="G193" s="85" t="s">
        <v>1531</v>
      </c>
      <c r="H193" s="95">
        <v>3.2</v>
      </c>
      <c r="I193" s="88" t="s">
        <v>301</v>
      </c>
      <c r="J193" s="101" t="s">
        <v>302</v>
      </c>
      <c r="K193" s="105"/>
    </row>
    <row r="194" spans="1:11" x14ac:dyDescent="0.35">
      <c r="A194" s="82" t="s">
        <v>2605</v>
      </c>
      <c r="B194" s="82" t="s">
        <v>2700</v>
      </c>
      <c r="C194" s="81" t="s">
        <v>2707</v>
      </c>
      <c r="D194" s="82"/>
      <c r="E194" s="82">
        <v>8</v>
      </c>
      <c r="F194" s="82" t="s">
        <v>1089</v>
      </c>
      <c r="G194" s="85" t="s">
        <v>1532</v>
      </c>
      <c r="H194" s="95">
        <v>3.2</v>
      </c>
      <c r="I194" s="96" t="s">
        <v>301</v>
      </c>
      <c r="J194" s="119" t="s">
        <v>302</v>
      </c>
      <c r="K194" s="105"/>
    </row>
    <row r="195" spans="1:11" ht="26" x14ac:dyDescent="0.35">
      <c r="A195" s="82" t="s">
        <v>2605</v>
      </c>
      <c r="B195" s="82" t="s">
        <v>2700</v>
      </c>
      <c r="C195" s="81" t="s">
        <v>2707</v>
      </c>
      <c r="D195" s="82"/>
      <c r="E195" s="82">
        <v>9</v>
      </c>
      <c r="F195" s="82" t="s">
        <v>1089</v>
      </c>
      <c r="G195" s="85" t="s">
        <v>1533</v>
      </c>
      <c r="H195" s="95">
        <v>3.2</v>
      </c>
      <c r="I195" s="88" t="s">
        <v>301</v>
      </c>
      <c r="J195" s="101" t="s">
        <v>302</v>
      </c>
      <c r="K195" s="105"/>
    </row>
    <row r="196" spans="1:11" x14ac:dyDescent="0.35">
      <c r="A196" s="82" t="s">
        <v>2605</v>
      </c>
      <c r="B196" s="82" t="s">
        <v>2700</v>
      </c>
      <c r="C196" s="81" t="s">
        <v>2707</v>
      </c>
      <c r="D196" s="82"/>
      <c r="E196" s="82">
        <v>10</v>
      </c>
      <c r="F196" s="82" t="s">
        <v>1089</v>
      </c>
      <c r="G196" s="85" t="s">
        <v>1534</v>
      </c>
      <c r="H196" s="81">
        <v>3.24</v>
      </c>
      <c r="I196" s="81">
        <v>4.24</v>
      </c>
      <c r="J196" s="101" t="s">
        <v>314</v>
      </c>
      <c r="K196" s="105"/>
    </row>
    <row r="197" spans="1:11" ht="26" x14ac:dyDescent="0.35">
      <c r="A197" s="82" t="s">
        <v>2605</v>
      </c>
      <c r="B197" s="82" t="s">
        <v>2700</v>
      </c>
      <c r="C197" s="81" t="s">
        <v>2707</v>
      </c>
      <c r="D197" s="82"/>
      <c r="E197" s="82">
        <v>11</v>
      </c>
      <c r="F197" s="82" t="s">
        <v>1089</v>
      </c>
      <c r="G197" s="85" t="s">
        <v>1535</v>
      </c>
      <c r="H197" s="81" t="s">
        <v>1536</v>
      </c>
      <c r="I197" s="81" t="s">
        <v>1537</v>
      </c>
      <c r="J197" s="101" t="s">
        <v>1538</v>
      </c>
      <c r="K197" s="105"/>
    </row>
    <row r="198" spans="1:11" ht="26" x14ac:dyDescent="0.35">
      <c r="A198" s="82" t="s">
        <v>2605</v>
      </c>
      <c r="B198" s="82" t="s">
        <v>2700</v>
      </c>
      <c r="C198" s="81" t="s">
        <v>2707</v>
      </c>
      <c r="D198" s="82"/>
      <c r="E198" s="82">
        <v>12</v>
      </c>
      <c r="F198" s="82" t="s">
        <v>1089</v>
      </c>
      <c r="G198" s="85" t="s">
        <v>1539</v>
      </c>
      <c r="H198" s="84" t="s">
        <v>1536</v>
      </c>
      <c r="I198" s="81" t="s">
        <v>1537</v>
      </c>
      <c r="J198" s="101" t="s">
        <v>1538</v>
      </c>
      <c r="K198" s="105"/>
    </row>
    <row r="199" spans="1:11" x14ac:dyDescent="0.35">
      <c r="A199" s="82" t="s">
        <v>2605</v>
      </c>
      <c r="B199" s="82" t="s">
        <v>2709</v>
      </c>
      <c r="C199" s="81" t="s">
        <v>2710</v>
      </c>
      <c r="D199" s="82"/>
      <c r="E199" s="82">
        <v>1</v>
      </c>
      <c r="F199" s="82" t="s">
        <v>1089</v>
      </c>
      <c r="G199" s="85" t="s">
        <v>1548</v>
      </c>
      <c r="H199" s="81">
        <v>3.33</v>
      </c>
      <c r="I199" s="81">
        <v>4.33</v>
      </c>
      <c r="J199" s="101" t="s">
        <v>337</v>
      </c>
      <c r="K199" s="105"/>
    </row>
    <row r="200" spans="1:11" ht="26" x14ac:dyDescent="0.35">
      <c r="A200" s="82" t="s">
        <v>2605</v>
      </c>
      <c r="B200" s="82" t="s">
        <v>2709</v>
      </c>
      <c r="C200" s="81" t="s">
        <v>2710</v>
      </c>
      <c r="D200" s="82"/>
      <c r="E200" s="82">
        <v>2</v>
      </c>
      <c r="F200" s="82" t="s">
        <v>1089</v>
      </c>
      <c r="G200" s="85" t="s">
        <v>2711</v>
      </c>
      <c r="H200" s="81">
        <v>3.22</v>
      </c>
      <c r="I200" s="84">
        <v>4.22</v>
      </c>
      <c r="J200" s="119" t="s">
        <v>1550</v>
      </c>
      <c r="K200" s="105"/>
    </row>
    <row r="201" spans="1:11" ht="26" x14ac:dyDescent="0.35">
      <c r="A201" s="82" t="s">
        <v>2605</v>
      </c>
      <c r="B201" s="82" t="s">
        <v>2709</v>
      </c>
      <c r="C201" s="81" t="s">
        <v>2710</v>
      </c>
      <c r="D201" s="82"/>
      <c r="E201" s="82">
        <v>3</v>
      </c>
      <c r="F201" s="82" t="s">
        <v>1089</v>
      </c>
      <c r="G201" s="85" t="s">
        <v>2712</v>
      </c>
      <c r="H201" s="81">
        <v>3.33</v>
      </c>
      <c r="I201" s="81">
        <v>4.33</v>
      </c>
      <c r="J201" s="101" t="s">
        <v>337</v>
      </c>
      <c r="K201" s="105"/>
    </row>
    <row r="202" spans="1:11" x14ac:dyDescent="0.35">
      <c r="A202" s="82" t="s">
        <v>2605</v>
      </c>
      <c r="B202" s="82" t="s">
        <v>2709</v>
      </c>
      <c r="C202" s="81" t="s">
        <v>2710</v>
      </c>
      <c r="D202" s="82"/>
      <c r="E202" s="82">
        <v>4</v>
      </c>
      <c r="F202" s="82" t="s">
        <v>1089</v>
      </c>
      <c r="G202" s="85" t="s">
        <v>2713</v>
      </c>
      <c r="H202" s="81">
        <v>3.34</v>
      </c>
      <c r="I202" s="81">
        <v>4.34</v>
      </c>
      <c r="J202" s="101" t="s">
        <v>339</v>
      </c>
      <c r="K202" s="105"/>
    </row>
    <row r="203" spans="1:11" x14ac:dyDescent="0.35">
      <c r="A203" s="82" t="s">
        <v>2605</v>
      </c>
      <c r="B203" s="82" t="s">
        <v>2709</v>
      </c>
      <c r="C203" s="81" t="s">
        <v>2710</v>
      </c>
      <c r="D203" s="82"/>
      <c r="E203" s="82">
        <v>5</v>
      </c>
      <c r="F203" s="82" t="s">
        <v>1089</v>
      </c>
      <c r="G203" s="85" t="s">
        <v>1555</v>
      </c>
      <c r="H203" s="81">
        <v>3.34</v>
      </c>
      <c r="I203" s="81">
        <v>4.34</v>
      </c>
      <c r="J203" s="101" t="s">
        <v>339</v>
      </c>
      <c r="K203" s="105"/>
    </row>
    <row r="204" spans="1:11" ht="52" x14ac:dyDescent="0.35">
      <c r="A204" s="82" t="s">
        <v>2605</v>
      </c>
      <c r="B204" s="82" t="s">
        <v>2709</v>
      </c>
      <c r="C204" s="81" t="s">
        <v>2714</v>
      </c>
      <c r="D204" s="82"/>
      <c r="E204" s="82">
        <v>1</v>
      </c>
      <c r="F204" s="82" t="s">
        <v>1089</v>
      </c>
      <c r="G204" s="85" t="s">
        <v>2715</v>
      </c>
      <c r="H204" s="81">
        <v>3.38</v>
      </c>
      <c r="I204" s="81">
        <v>4.38</v>
      </c>
      <c r="J204" s="101" t="s">
        <v>350</v>
      </c>
      <c r="K204" s="105"/>
    </row>
    <row r="205" spans="1:11" ht="26" x14ac:dyDescent="0.35">
      <c r="A205" s="82" t="s">
        <v>2605</v>
      </c>
      <c r="B205" s="82" t="s">
        <v>2709</v>
      </c>
      <c r="C205" s="81" t="s">
        <v>2714</v>
      </c>
      <c r="D205" s="82"/>
      <c r="E205" s="82">
        <v>2</v>
      </c>
      <c r="F205" s="82" t="s">
        <v>1089</v>
      </c>
      <c r="G205" s="85" t="s">
        <v>1568</v>
      </c>
      <c r="H205" s="81" t="s">
        <v>1569</v>
      </c>
      <c r="I205" s="81" t="s">
        <v>1570</v>
      </c>
      <c r="J205" s="101" t="s">
        <v>1571</v>
      </c>
      <c r="K205" s="105"/>
    </row>
    <row r="206" spans="1:11" ht="26" x14ac:dyDescent="0.35">
      <c r="A206" s="82" t="s">
        <v>2605</v>
      </c>
      <c r="B206" s="82" t="s">
        <v>2709</v>
      </c>
      <c r="C206" s="81" t="s">
        <v>2714</v>
      </c>
      <c r="D206" s="82"/>
      <c r="E206" s="82">
        <v>3</v>
      </c>
      <c r="F206" s="82" t="s">
        <v>1089</v>
      </c>
      <c r="G206" s="85" t="s">
        <v>1572</v>
      </c>
      <c r="H206" s="81" t="s">
        <v>1569</v>
      </c>
      <c r="I206" s="81" t="s">
        <v>1570</v>
      </c>
      <c r="J206" s="101" t="s">
        <v>1571</v>
      </c>
      <c r="K206" s="105"/>
    </row>
    <row r="207" spans="1:11" ht="26" x14ac:dyDescent="0.35">
      <c r="A207" s="82" t="s">
        <v>2605</v>
      </c>
      <c r="B207" s="82" t="s">
        <v>2709</v>
      </c>
      <c r="C207" s="81" t="s">
        <v>2714</v>
      </c>
      <c r="D207" s="82"/>
      <c r="E207" s="82">
        <v>4</v>
      </c>
      <c r="F207" s="82" t="s">
        <v>1102</v>
      </c>
      <c r="G207" s="85" t="s">
        <v>2716</v>
      </c>
      <c r="H207" s="81">
        <v>3.39</v>
      </c>
      <c r="I207" s="81">
        <v>4.3899999999999997</v>
      </c>
      <c r="J207" s="101" t="s">
        <v>352</v>
      </c>
      <c r="K207" s="105"/>
    </row>
    <row r="208" spans="1:11" ht="26" x14ac:dyDescent="0.35">
      <c r="A208" s="82" t="s">
        <v>2605</v>
      </c>
      <c r="B208" s="82" t="s">
        <v>2717</v>
      </c>
      <c r="C208" s="81" t="s">
        <v>2718</v>
      </c>
      <c r="D208" s="82"/>
      <c r="E208" s="82">
        <v>1</v>
      </c>
      <c r="F208" s="82" t="s">
        <v>1089</v>
      </c>
      <c r="G208" s="85" t="s">
        <v>1578</v>
      </c>
      <c r="H208" s="81">
        <v>2.1800000000000002</v>
      </c>
      <c r="I208" s="81">
        <v>2.1800000000000002</v>
      </c>
      <c r="J208" s="101" t="s">
        <v>1579</v>
      </c>
      <c r="K208" s="105"/>
    </row>
    <row r="209" spans="1:11" ht="26" x14ac:dyDescent="0.35">
      <c r="A209" s="82" t="s">
        <v>2605</v>
      </c>
      <c r="B209" s="82" t="s">
        <v>2717</v>
      </c>
      <c r="C209" s="81" t="s">
        <v>2718</v>
      </c>
      <c r="D209" s="82"/>
      <c r="E209" s="82">
        <v>2</v>
      </c>
      <c r="F209" s="82" t="s">
        <v>1089</v>
      </c>
      <c r="G209" s="85" t="s">
        <v>1580</v>
      </c>
      <c r="H209" s="81" t="s">
        <v>1581</v>
      </c>
      <c r="I209" s="81" t="s">
        <v>1582</v>
      </c>
      <c r="J209" s="101" t="s">
        <v>1583</v>
      </c>
      <c r="K209" s="105"/>
    </row>
    <row r="210" spans="1:11" x14ac:dyDescent="0.35">
      <c r="A210" s="82" t="s">
        <v>2605</v>
      </c>
      <c r="B210" s="82" t="s">
        <v>2717</v>
      </c>
      <c r="C210" s="81" t="s">
        <v>2719</v>
      </c>
      <c r="D210" s="82"/>
      <c r="E210" s="82">
        <v>1</v>
      </c>
      <c r="F210" s="82" t="s">
        <v>1089</v>
      </c>
      <c r="G210" s="85" t="s">
        <v>1585</v>
      </c>
      <c r="H210" s="81">
        <v>4.8</v>
      </c>
      <c r="I210" s="84">
        <v>5.8</v>
      </c>
      <c r="J210" s="119" t="s">
        <v>370</v>
      </c>
      <c r="K210" s="105"/>
    </row>
    <row r="211" spans="1:11" x14ac:dyDescent="0.35">
      <c r="A211" s="82" t="s">
        <v>2605</v>
      </c>
      <c r="B211" s="82" t="s">
        <v>2717</v>
      </c>
      <c r="C211" s="81" t="s">
        <v>2719</v>
      </c>
      <c r="D211" s="82"/>
      <c r="E211" s="82">
        <v>2</v>
      </c>
      <c r="F211" s="82" t="s">
        <v>1089</v>
      </c>
      <c r="G211" s="85" t="s">
        <v>1586</v>
      </c>
      <c r="H211" s="81">
        <v>4.8</v>
      </c>
      <c r="I211" s="81">
        <v>5.8</v>
      </c>
      <c r="J211" s="101" t="s">
        <v>370</v>
      </c>
      <c r="K211" s="105"/>
    </row>
    <row r="212" spans="1:11" x14ac:dyDescent="0.35">
      <c r="A212" s="82" t="s">
        <v>2605</v>
      </c>
      <c r="B212" s="82" t="s">
        <v>2717</v>
      </c>
      <c r="C212" s="81" t="s">
        <v>2719</v>
      </c>
      <c r="D212" s="82"/>
      <c r="E212" s="82">
        <v>3</v>
      </c>
      <c r="F212" s="82" t="s">
        <v>1089</v>
      </c>
      <c r="G212" s="85" t="s">
        <v>1587</v>
      </c>
      <c r="H212" s="81">
        <v>4.7</v>
      </c>
      <c r="I212" s="84">
        <v>5.7</v>
      </c>
      <c r="J212" s="119" t="s">
        <v>368</v>
      </c>
      <c r="K212" s="105"/>
    </row>
    <row r="213" spans="1:11" ht="26" x14ac:dyDescent="0.35">
      <c r="A213" s="82" t="s">
        <v>2605</v>
      </c>
      <c r="B213" s="82" t="s">
        <v>2717</v>
      </c>
      <c r="C213" s="81" t="s">
        <v>2719</v>
      </c>
      <c r="D213" s="82"/>
      <c r="E213" s="82">
        <v>4</v>
      </c>
      <c r="F213" s="82" t="s">
        <v>1089</v>
      </c>
      <c r="G213" s="85" t="s">
        <v>1588</v>
      </c>
      <c r="H213" s="81">
        <v>4.5999999999999996</v>
      </c>
      <c r="I213" s="81">
        <v>5.6</v>
      </c>
      <c r="J213" s="101" t="s">
        <v>366</v>
      </c>
      <c r="K213" s="105"/>
    </row>
    <row r="214" spans="1:11" x14ac:dyDescent="0.35">
      <c r="A214" s="82" t="s">
        <v>2605</v>
      </c>
      <c r="B214" s="82" t="s">
        <v>2717</v>
      </c>
      <c r="C214" s="81" t="s">
        <v>2719</v>
      </c>
      <c r="D214" s="82"/>
      <c r="E214" s="82">
        <v>5</v>
      </c>
      <c r="F214" s="82" t="s">
        <v>1089</v>
      </c>
      <c r="G214" s="85" t="s">
        <v>1589</v>
      </c>
      <c r="H214" s="81">
        <v>4.5999999999999996</v>
      </c>
      <c r="I214" s="84">
        <v>5.6</v>
      </c>
      <c r="J214" s="119" t="s">
        <v>366</v>
      </c>
      <c r="K214" s="105"/>
    </row>
    <row r="215" spans="1:11" x14ac:dyDescent="0.35">
      <c r="A215" s="82" t="s">
        <v>2605</v>
      </c>
      <c r="B215" s="82" t="s">
        <v>2717</v>
      </c>
      <c r="C215" s="81" t="s">
        <v>2719</v>
      </c>
      <c r="D215" s="82"/>
      <c r="E215" s="82">
        <v>6</v>
      </c>
      <c r="F215" s="82" t="s">
        <v>1089</v>
      </c>
      <c r="G215" s="85" t="s">
        <v>2720</v>
      </c>
      <c r="H215" s="81">
        <v>4.5999999999999996</v>
      </c>
      <c r="I215" s="81">
        <v>5.6</v>
      </c>
      <c r="J215" s="101" t="s">
        <v>366</v>
      </c>
      <c r="K215" s="105"/>
    </row>
    <row r="216" spans="1:11" x14ac:dyDescent="0.35">
      <c r="A216" s="82" t="s">
        <v>2605</v>
      </c>
      <c r="B216" s="82" t="s">
        <v>2717</v>
      </c>
      <c r="C216" s="81" t="s">
        <v>2719</v>
      </c>
      <c r="D216" s="82"/>
      <c r="E216" s="82">
        <v>7</v>
      </c>
      <c r="F216" s="82" t="s">
        <v>1089</v>
      </c>
      <c r="G216" s="85" t="s">
        <v>1591</v>
      </c>
      <c r="H216" s="81"/>
      <c r="I216" s="82"/>
      <c r="J216" s="103"/>
      <c r="K216" s="108" t="s">
        <v>1099</v>
      </c>
    </row>
    <row r="217" spans="1:11" x14ac:dyDescent="0.35">
      <c r="A217" s="82" t="s">
        <v>2605</v>
      </c>
      <c r="B217" s="82" t="s">
        <v>2717</v>
      </c>
      <c r="C217" s="81" t="s">
        <v>2719</v>
      </c>
      <c r="D217" s="82"/>
      <c r="E217" s="82">
        <v>8</v>
      </c>
      <c r="F217" s="82" t="s">
        <v>1089</v>
      </c>
      <c r="G217" s="85" t="s">
        <v>1592</v>
      </c>
      <c r="H217" s="81"/>
      <c r="I217" s="82"/>
      <c r="J217" s="103"/>
      <c r="K217" s="108" t="s">
        <v>1099</v>
      </c>
    </row>
    <row r="218" spans="1:11" x14ac:dyDescent="0.35">
      <c r="A218" s="82" t="s">
        <v>2605</v>
      </c>
      <c r="B218" s="82" t="s">
        <v>2717</v>
      </c>
      <c r="C218" s="81" t="s">
        <v>2719</v>
      </c>
      <c r="D218" s="82"/>
      <c r="E218" s="82">
        <v>9</v>
      </c>
      <c r="F218" s="82" t="s">
        <v>1089</v>
      </c>
      <c r="G218" s="85" t="s">
        <v>1593</v>
      </c>
      <c r="H218" s="81">
        <v>4.5999999999999996</v>
      </c>
      <c r="I218" s="81">
        <v>5.6</v>
      </c>
      <c r="J218" s="101" t="s">
        <v>366</v>
      </c>
      <c r="K218" s="105"/>
    </row>
    <row r="219" spans="1:11" ht="26" x14ac:dyDescent="0.35">
      <c r="A219" s="82" t="s">
        <v>2605</v>
      </c>
      <c r="B219" s="82" t="s">
        <v>2717</v>
      </c>
      <c r="C219" s="81" t="s">
        <v>2719</v>
      </c>
      <c r="D219" s="82"/>
      <c r="E219" s="82">
        <v>10</v>
      </c>
      <c r="F219" s="82" t="s">
        <v>1089</v>
      </c>
      <c r="G219" s="85" t="s">
        <v>1594</v>
      </c>
      <c r="H219" s="81"/>
      <c r="I219" s="82"/>
      <c r="J219" s="103"/>
      <c r="K219" s="108" t="s">
        <v>1099</v>
      </c>
    </row>
    <row r="220" spans="1:11" x14ac:dyDescent="0.35">
      <c r="A220" s="82" t="s">
        <v>2605</v>
      </c>
      <c r="B220" s="82" t="s">
        <v>2717</v>
      </c>
      <c r="C220" s="81" t="s">
        <v>2719</v>
      </c>
      <c r="D220" s="82"/>
      <c r="E220" s="82">
        <v>11</v>
      </c>
      <c r="F220" s="82" t="s">
        <v>1102</v>
      </c>
      <c r="G220" s="85" t="s">
        <v>2721</v>
      </c>
      <c r="H220" s="81">
        <v>4.5999999999999996</v>
      </c>
      <c r="I220" s="81">
        <v>5.6</v>
      </c>
      <c r="J220" s="101" t="s">
        <v>366</v>
      </c>
      <c r="K220" s="105"/>
    </row>
    <row r="221" spans="1:11" ht="26" x14ac:dyDescent="0.35">
      <c r="A221" s="82" t="s">
        <v>2605</v>
      </c>
      <c r="B221" s="82" t="s">
        <v>2717</v>
      </c>
      <c r="C221" s="81" t="s">
        <v>2719</v>
      </c>
      <c r="D221" s="82"/>
      <c r="E221" s="82">
        <v>12</v>
      </c>
      <c r="F221" s="82" t="s">
        <v>1102</v>
      </c>
      <c r="G221" s="85" t="s">
        <v>2722</v>
      </c>
      <c r="H221" s="81">
        <v>4.5999999999999996</v>
      </c>
      <c r="I221" s="81">
        <v>5.6</v>
      </c>
      <c r="J221" s="101" t="s">
        <v>366</v>
      </c>
      <c r="K221" s="105"/>
    </row>
    <row r="222" spans="1:11" x14ac:dyDescent="0.35">
      <c r="A222" s="82" t="s">
        <v>2605</v>
      </c>
      <c r="B222" s="82" t="s">
        <v>2717</v>
      </c>
      <c r="C222" s="81" t="s">
        <v>2719</v>
      </c>
      <c r="D222" s="82"/>
      <c r="E222" s="82">
        <v>13</v>
      </c>
      <c r="F222" s="82" t="s">
        <v>1102</v>
      </c>
      <c r="G222" s="85" t="s">
        <v>1601</v>
      </c>
      <c r="H222" s="81">
        <v>4.9000000000000004</v>
      </c>
      <c r="I222" s="81">
        <v>5.9</v>
      </c>
      <c r="J222" s="101" t="s">
        <v>372</v>
      </c>
      <c r="K222" s="105"/>
    </row>
    <row r="223" spans="1:11" x14ac:dyDescent="0.35">
      <c r="A223" s="82" t="s">
        <v>2605</v>
      </c>
      <c r="B223" s="82" t="s">
        <v>2717</v>
      </c>
      <c r="C223" s="81" t="s">
        <v>2719</v>
      </c>
      <c r="D223" s="82"/>
      <c r="E223" s="82">
        <v>14</v>
      </c>
      <c r="F223" s="82" t="s">
        <v>1102</v>
      </c>
      <c r="G223" s="85" t="s">
        <v>1602</v>
      </c>
      <c r="H223" s="81">
        <v>4.9000000000000004</v>
      </c>
      <c r="I223" s="81">
        <v>5.9</v>
      </c>
      <c r="J223" s="101" t="s">
        <v>372</v>
      </c>
      <c r="K223" s="105"/>
    </row>
    <row r="224" spans="1:11" ht="26" x14ac:dyDescent="0.35">
      <c r="A224" s="82" t="s">
        <v>2605</v>
      </c>
      <c r="B224" s="82" t="s">
        <v>2717</v>
      </c>
      <c r="C224" s="81" t="s">
        <v>2719</v>
      </c>
      <c r="D224" s="82"/>
      <c r="E224" s="82">
        <v>15</v>
      </c>
      <c r="F224" s="82" t="s">
        <v>1102</v>
      </c>
      <c r="G224" s="85" t="s">
        <v>1603</v>
      </c>
      <c r="H224" s="81"/>
      <c r="I224" s="82"/>
      <c r="J224" s="103"/>
      <c r="K224" s="108" t="s">
        <v>1099</v>
      </c>
    </row>
    <row r="225" spans="1:11" ht="26" x14ac:dyDescent="0.35">
      <c r="A225" s="82" t="s">
        <v>2605</v>
      </c>
      <c r="B225" s="82" t="s">
        <v>2717</v>
      </c>
      <c r="C225" s="81" t="s">
        <v>2723</v>
      </c>
      <c r="D225" s="82"/>
      <c r="E225" s="82">
        <v>1</v>
      </c>
      <c r="F225" s="82" t="s">
        <v>1089</v>
      </c>
      <c r="G225" s="85" t="s">
        <v>1605</v>
      </c>
      <c r="H225" s="95">
        <v>4.0999999999999996</v>
      </c>
      <c r="I225" s="88" t="s">
        <v>374</v>
      </c>
      <c r="J225" s="101" t="s">
        <v>375</v>
      </c>
      <c r="K225" s="105"/>
    </row>
    <row r="226" spans="1:11" x14ac:dyDescent="0.35">
      <c r="A226" s="82" t="s">
        <v>2605</v>
      </c>
      <c r="B226" s="82" t="s">
        <v>2724</v>
      </c>
      <c r="C226" s="81" t="s">
        <v>2725</v>
      </c>
      <c r="D226" s="82"/>
      <c r="E226" s="82">
        <v>1</v>
      </c>
      <c r="F226" s="82" t="s">
        <v>1089</v>
      </c>
      <c r="G226" s="85" t="s">
        <v>1611</v>
      </c>
      <c r="H226" s="81">
        <v>4.0999999999999996</v>
      </c>
      <c r="I226" s="81">
        <v>5.0999999999999996</v>
      </c>
      <c r="J226" s="101" t="s">
        <v>354</v>
      </c>
      <c r="K226" s="105"/>
    </row>
    <row r="227" spans="1:11" x14ac:dyDescent="0.35">
      <c r="A227" s="82" t="s">
        <v>2605</v>
      </c>
      <c r="B227" s="82" t="s">
        <v>2724</v>
      </c>
      <c r="C227" s="81" t="s">
        <v>2725</v>
      </c>
      <c r="D227" s="82"/>
      <c r="E227" s="82">
        <v>2</v>
      </c>
      <c r="F227" s="82" t="s">
        <v>1089</v>
      </c>
      <c r="G227" s="85" t="s">
        <v>1625</v>
      </c>
      <c r="H227" s="91" t="s">
        <v>357</v>
      </c>
      <c r="I227" s="91" t="s">
        <v>358</v>
      </c>
      <c r="J227" s="123" t="s">
        <v>359</v>
      </c>
      <c r="K227" s="105"/>
    </row>
    <row r="228" spans="1:11" ht="39" x14ac:dyDescent="0.35">
      <c r="A228" s="82" t="s">
        <v>2605</v>
      </c>
      <c r="B228" s="82" t="s">
        <v>2724</v>
      </c>
      <c r="C228" s="81" t="s">
        <v>2725</v>
      </c>
      <c r="D228" s="82"/>
      <c r="E228" s="82">
        <v>3</v>
      </c>
      <c r="F228" s="82" t="s">
        <v>1089</v>
      </c>
      <c r="G228" s="85" t="s">
        <v>2726</v>
      </c>
      <c r="H228" s="91" t="s">
        <v>297</v>
      </c>
      <c r="I228" s="86" t="s">
        <v>393</v>
      </c>
      <c r="J228" s="126" t="s">
        <v>394</v>
      </c>
      <c r="K228" s="105"/>
    </row>
    <row r="229" spans="1:11" ht="26" x14ac:dyDescent="0.35">
      <c r="A229" s="82" t="s">
        <v>2605</v>
      </c>
      <c r="B229" s="82" t="s">
        <v>2724</v>
      </c>
      <c r="C229" s="81" t="s">
        <v>2725</v>
      </c>
      <c r="D229" s="82"/>
      <c r="E229" s="82">
        <v>4</v>
      </c>
      <c r="F229" s="82" t="s">
        <v>1089</v>
      </c>
      <c r="G229" s="85" t="s">
        <v>2727</v>
      </c>
      <c r="H229" s="91" t="s">
        <v>297</v>
      </c>
      <c r="I229" s="91" t="s">
        <v>393</v>
      </c>
      <c r="J229" s="123" t="s">
        <v>394</v>
      </c>
      <c r="K229" s="105"/>
    </row>
    <row r="230" spans="1:11" ht="26" x14ac:dyDescent="0.35">
      <c r="A230" s="82" t="s">
        <v>2605</v>
      </c>
      <c r="B230" s="82" t="s">
        <v>2724</v>
      </c>
      <c r="C230" s="81" t="s">
        <v>2725</v>
      </c>
      <c r="D230" s="82"/>
      <c r="E230" s="82">
        <v>5</v>
      </c>
      <c r="F230" s="82" t="s">
        <v>1102</v>
      </c>
      <c r="G230" s="85" t="s">
        <v>1628</v>
      </c>
      <c r="H230" s="91" t="s">
        <v>297</v>
      </c>
      <c r="I230" s="86" t="s">
        <v>393</v>
      </c>
      <c r="J230" s="126" t="s">
        <v>394</v>
      </c>
      <c r="K230" s="105"/>
    </row>
    <row r="231" spans="1:11" ht="74.150000000000006" customHeight="1" x14ac:dyDescent="0.35">
      <c r="A231" s="82" t="s">
        <v>2605</v>
      </c>
      <c r="B231" s="82" t="s">
        <v>2724</v>
      </c>
      <c r="C231" s="81" t="s">
        <v>2728</v>
      </c>
      <c r="D231" s="82"/>
      <c r="E231" s="82">
        <v>1</v>
      </c>
      <c r="F231" s="82" t="s">
        <v>1089</v>
      </c>
      <c r="G231" s="85" t="s">
        <v>1643</v>
      </c>
      <c r="H231" s="81" t="s">
        <v>2729</v>
      </c>
      <c r="I231" s="82" t="s">
        <v>2730</v>
      </c>
      <c r="J231" s="101" t="s">
        <v>2731</v>
      </c>
      <c r="K231" s="105"/>
    </row>
    <row r="232" spans="1:11" ht="26" x14ac:dyDescent="0.35">
      <c r="A232" s="82" t="s">
        <v>2605</v>
      </c>
      <c r="B232" s="82" t="s">
        <v>2724</v>
      </c>
      <c r="C232" s="81" t="s">
        <v>2728</v>
      </c>
      <c r="D232" s="82"/>
      <c r="E232" s="82">
        <v>2</v>
      </c>
      <c r="F232" s="82" t="s">
        <v>1089</v>
      </c>
      <c r="G232" s="85" t="s">
        <v>1647</v>
      </c>
      <c r="H232" s="81"/>
      <c r="I232" s="82"/>
      <c r="J232" s="101"/>
      <c r="K232" s="108" t="s">
        <v>1099</v>
      </c>
    </row>
    <row r="233" spans="1:11" x14ac:dyDescent="0.35">
      <c r="A233" s="82" t="s">
        <v>2732</v>
      </c>
      <c r="B233" s="82" t="s">
        <v>2733</v>
      </c>
      <c r="C233" s="81" t="s">
        <v>2734</v>
      </c>
      <c r="D233" s="82"/>
      <c r="E233" s="82">
        <v>1</v>
      </c>
      <c r="F233" s="82" t="s">
        <v>1089</v>
      </c>
      <c r="G233" s="85" t="s">
        <v>1684</v>
      </c>
      <c r="H233" s="82"/>
      <c r="I233" s="82"/>
      <c r="J233" s="103"/>
      <c r="K233" s="108" t="s">
        <v>1099</v>
      </c>
    </row>
    <row r="234" spans="1:11" ht="26" x14ac:dyDescent="0.35">
      <c r="A234" s="82" t="s">
        <v>2732</v>
      </c>
      <c r="B234" s="82" t="s">
        <v>2733</v>
      </c>
      <c r="C234" s="81" t="s">
        <v>2734</v>
      </c>
      <c r="D234" s="82"/>
      <c r="E234" s="82">
        <v>2</v>
      </c>
      <c r="F234" s="82" t="s">
        <v>1089</v>
      </c>
      <c r="G234" s="85" t="s">
        <v>2735</v>
      </c>
      <c r="H234" s="82">
        <v>1.1000000000000001</v>
      </c>
      <c r="I234" s="82">
        <v>1.1000000000000001</v>
      </c>
      <c r="J234" s="101" t="s">
        <v>1686</v>
      </c>
      <c r="K234" s="105"/>
    </row>
    <row r="235" spans="1:11" ht="26" x14ac:dyDescent="0.35">
      <c r="A235" s="82" t="s">
        <v>2732</v>
      </c>
      <c r="B235" s="82" t="s">
        <v>2733</v>
      </c>
      <c r="C235" s="81" t="s">
        <v>2734</v>
      </c>
      <c r="D235" s="82"/>
      <c r="E235" s="82">
        <v>3</v>
      </c>
      <c r="F235" s="82" t="s">
        <v>1089</v>
      </c>
      <c r="G235" s="85" t="s">
        <v>1687</v>
      </c>
      <c r="H235" s="82">
        <v>1.2</v>
      </c>
      <c r="I235" s="82">
        <v>1.2</v>
      </c>
      <c r="J235" s="101" t="s">
        <v>1688</v>
      </c>
      <c r="K235" s="105"/>
    </row>
    <row r="236" spans="1:11" ht="39" x14ac:dyDescent="0.35">
      <c r="A236" s="82" t="s">
        <v>2732</v>
      </c>
      <c r="B236" s="82" t="s">
        <v>2733</v>
      </c>
      <c r="C236" s="81" t="s">
        <v>2734</v>
      </c>
      <c r="D236" s="82"/>
      <c r="E236" s="82">
        <v>4</v>
      </c>
      <c r="F236" s="82" t="s">
        <v>1089</v>
      </c>
      <c r="G236" s="85" t="s">
        <v>1689</v>
      </c>
      <c r="H236" s="82"/>
      <c r="I236" s="82"/>
      <c r="J236" s="103"/>
      <c r="K236" s="220" t="s">
        <v>1690</v>
      </c>
    </row>
    <row r="237" spans="1:11" ht="39" x14ac:dyDescent="0.35">
      <c r="A237" s="82" t="s">
        <v>2732</v>
      </c>
      <c r="B237" s="82" t="s">
        <v>2733</v>
      </c>
      <c r="C237" s="81" t="s">
        <v>2734</v>
      </c>
      <c r="D237" s="82"/>
      <c r="E237" s="82">
        <v>5</v>
      </c>
      <c r="F237" s="82" t="s">
        <v>1102</v>
      </c>
      <c r="G237" s="85" t="s">
        <v>1691</v>
      </c>
      <c r="H237" s="82"/>
      <c r="I237" s="82"/>
      <c r="J237" s="103"/>
      <c r="K237" s="220" t="s">
        <v>1690</v>
      </c>
    </row>
    <row r="238" spans="1:11" ht="39" x14ac:dyDescent="0.35">
      <c r="A238" s="82" t="s">
        <v>2732</v>
      </c>
      <c r="B238" s="82" t="s">
        <v>2733</v>
      </c>
      <c r="C238" s="81" t="s">
        <v>2734</v>
      </c>
      <c r="D238" s="82"/>
      <c r="E238" s="82">
        <v>6</v>
      </c>
      <c r="F238" s="82" t="s">
        <v>1102</v>
      </c>
      <c r="G238" s="85" t="s">
        <v>1692</v>
      </c>
      <c r="H238" s="82"/>
      <c r="I238" s="82"/>
      <c r="J238" s="103"/>
      <c r="K238" s="108" t="s">
        <v>1690</v>
      </c>
    </row>
    <row r="239" spans="1:11" x14ac:dyDescent="0.35">
      <c r="A239" s="82" t="s">
        <v>2732</v>
      </c>
      <c r="B239" s="82" t="s">
        <v>2733</v>
      </c>
      <c r="C239" s="81" t="s">
        <v>2736</v>
      </c>
      <c r="D239" s="82"/>
      <c r="E239" s="82">
        <v>1</v>
      </c>
      <c r="F239" s="82" t="s">
        <v>1089</v>
      </c>
      <c r="G239" s="85" t="s">
        <v>1694</v>
      </c>
      <c r="H239" s="82">
        <v>1.3</v>
      </c>
      <c r="I239" s="82">
        <v>1.3</v>
      </c>
      <c r="J239" s="101" t="s">
        <v>447</v>
      </c>
      <c r="K239" s="105"/>
    </row>
    <row r="240" spans="1:11" x14ac:dyDescent="0.35">
      <c r="A240" s="82" t="s">
        <v>2732</v>
      </c>
      <c r="B240" s="82" t="s">
        <v>2733</v>
      </c>
      <c r="C240" s="81" t="s">
        <v>2736</v>
      </c>
      <c r="D240" s="82"/>
      <c r="E240" s="82">
        <v>2</v>
      </c>
      <c r="F240" s="82" t="s">
        <v>1102</v>
      </c>
      <c r="G240" s="85" t="s">
        <v>1695</v>
      </c>
      <c r="H240" s="82">
        <v>1.3</v>
      </c>
      <c r="I240" s="82">
        <v>1.3</v>
      </c>
      <c r="J240" s="101" t="s">
        <v>447</v>
      </c>
      <c r="K240" s="105"/>
    </row>
    <row r="241" spans="1:11" ht="26" x14ac:dyDescent="0.35">
      <c r="A241" s="82" t="s">
        <v>2732</v>
      </c>
      <c r="B241" s="82" t="s">
        <v>2737</v>
      </c>
      <c r="C241" s="81" t="s">
        <v>2738</v>
      </c>
      <c r="D241" s="82"/>
      <c r="E241" s="82">
        <v>1</v>
      </c>
      <c r="F241" s="82" t="s">
        <v>1089</v>
      </c>
      <c r="G241" s="85" t="s">
        <v>1698</v>
      </c>
      <c r="H241" s="82" t="s">
        <v>1699</v>
      </c>
      <c r="I241" s="221" t="s">
        <v>1699</v>
      </c>
      <c r="J241" s="101" t="s">
        <v>2739</v>
      </c>
      <c r="K241" s="105"/>
    </row>
    <row r="242" spans="1:11" ht="26" x14ac:dyDescent="0.35">
      <c r="A242" s="82" t="s">
        <v>2732</v>
      </c>
      <c r="B242" s="82" t="s">
        <v>2737</v>
      </c>
      <c r="C242" s="81" t="s">
        <v>2740</v>
      </c>
      <c r="D242" s="82"/>
      <c r="E242" s="82">
        <v>1</v>
      </c>
      <c r="F242" s="82" t="s">
        <v>1089</v>
      </c>
      <c r="G242" s="85" t="s">
        <v>2741</v>
      </c>
      <c r="H242" s="82">
        <v>1.1499999999999999</v>
      </c>
      <c r="I242" s="82">
        <v>1.1499999999999999</v>
      </c>
      <c r="J242" s="101" t="s">
        <v>471</v>
      </c>
      <c r="K242" s="105"/>
    </row>
    <row r="243" spans="1:11" ht="26" x14ac:dyDescent="0.35">
      <c r="A243" s="82" t="s">
        <v>2732</v>
      </c>
      <c r="B243" s="82" t="s">
        <v>2737</v>
      </c>
      <c r="C243" s="81" t="s">
        <v>2740</v>
      </c>
      <c r="D243" s="82"/>
      <c r="E243" s="82">
        <v>2</v>
      </c>
      <c r="F243" s="82" t="s">
        <v>1089</v>
      </c>
      <c r="G243" s="85" t="s">
        <v>1703</v>
      </c>
      <c r="H243" s="82">
        <v>1.1499999999999999</v>
      </c>
      <c r="I243" s="82">
        <v>1.1499999999999999</v>
      </c>
      <c r="J243" s="101" t="s">
        <v>471</v>
      </c>
      <c r="K243" s="105"/>
    </row>
    <row r="244" spans="1:11" ht="26" x14ac:dyDescent="0.35">
      <c r="A244" s="82" t="s">
        <v>2732</v>
      </c>
      <c r="B244" s="82" t="s">
        <v>2737</v>
      </c>
      <c r="C244" s="81" t="s">
        <v>2740</v>
      </c>
      <c r="D244" s="82"/>
      <c r="E244" s="82">
        <v>3</v>
      </c>
      <c r="F244" s="82" t="s">
        <v>1089</v>
      </c>
      <c r="G244" s="85" t="s">
        <v>1704</v>
      </c>
      <c r="H244" s="82">
        <v>1.1599999999999999</v>
      </c>
      <c r="I244" s="82">
        <v>1.1599999999999999</v>
      </c>
      <c r="J244" s="101" t="s">
        <v>1705</v>
      </c>
      <c r="K244" s="105"/>
    </row>
    <row r="245" spans="1:11" ht="26" x14ac:dyDescent="0.35">
      <c r="A245" s="82" t="s">
        <v>2732</v>
      </c>
      <c r="B245" s="82" t="s">
        <v>2737</v>
      </c>
      <c r="C245" s="81" t="s">
        <v>2740</v>
      </c>
      <c r="D245" s="82"/>
      <c r="E245" s="82">
        <v>4</v>
      </c>
      <c r="F245" s="82" t="s">
        <v>1089</v>
      </c>
      <c r="G245" s="85" t="s">
        <v>1706</v>
      </c>
      <c r="H245" s="82">
        <v>1.1599999999999999</v>
      </c>
      <c r="I245" s="82">
        <v>1.1599999999999999</v>
      </c>
      <c r="J245" s="101" t="s">
        <v>1705</v>
      </c>
      <c r="K245" s="105"/>
    </row>
    <row r="246" spans="1:11" ht="65" x14ac:dyDescent="0.35">
      <c r="A246" s="82" t="s">
        <v>2732</v>
      </c>
      <c r="B246" s="82" t="s">
        <v>2737</v>
      </c>
      <c r="C246" s="81" t="s">
        <v>2740</v>
      </c>
      <c r="D246" s="82"/>
      <c r="E246" s="82">
        <v>5</v>
      </c>
      <c r="F246" s="82" t="s">
        <v>1089</v>
      </c>
      <c r="G246" s="85" t="s">
        <v>2742</v>
      </c>
      <c r="H246" s="81" t="s">
        <v>1708</v>
      </c>
      <c r="I246" s="81" t="s">
        <v>1709</v>
      </c>
      <c r="J246" s="85" t="s">
        <v>1710</v>
      </c>
      <c r="K246" s="220" t="s">
        <v>1711</v>
      </c>
    </row>
    <row r="247" spans="1:11" ht="26" x14ac:dyDescent="0.35">
      <c r="A247" s="82" t="s">
        <v>2732</v>
      </c>
      <c r="B247" s="82" t="s">
        <v>2737</v>
      </c>
      <c r="C247" s="81" t="s">
        <v>2740</v>
      </c>
      <c r="D247" s="82"/>
      <c r="E247" s="82">
        <v>6</v>
      </c>
      <c r="F247" s="82" t="s">
        <v>1089</v>
      </c>
      <c r="G247" s="85" t="s">
        <v>2743</v>
      </c>
      <c r="H247" s="82" t="s">
        <v>1713</v>
      </c>
      <c r="I247" s="82" t="s">
        <v>1713</v>
      </c>
      <c r="J247" s="101" t="s">
        <v>1714</v>
      </c>
      <c r="K247" s="105"/>
    </row>
    <row r="248" spans="1:11" ht="26" x14ac:dyDescent="0.35">
      <c r="A248" s="82" t="s">
        <v>2732</v>
      </c>
      <c r="B248" s="82" t="s">
        <v>2737</v>
      </c>
      <c r="C248" s="81" t="s">
        <v>2744</v>
      </c>
      <c r="D248" s="82"/>
      <c r="E248" s="82">
        <v>1</v>
      </c>
      <c r="F248" s="82" t="s">
        <v>1089</v>
      </c>
      <c r="G248" s="85" t="s">
        <v>1716</v>
      </c>
      <c r="H248" s="82">
        <v>1.1599999999999999</v>
      </c>
      <c r="I248" s="82">
        <v>1.1599999999999999</v>
      </c>
      <c r="J248" s="101" t="s">
        <v>1705</v>
      </c>
      <c r="K248" s="220" t="s">
        <v>1717</v>
      </c>
    </row>
    <row r="249" spans="1:11" ht="39" x14ac:dyDescent="0.35">
      <c r="A249" s="82" t="s">
        <v>2732</v>
      </c>
      <c r="B249" s="82" t="s">
        <v>2737</v>
      </c>
      <c r="C249" s="81" t="s">
        <v>2744</v>
      </c>
      <c r="D249" s="82"/>
      <c r="E249" s="82">
        <v>2</v>
      </c>
      <c r="F249" s="82" t="s">
        <v>1089</v>
      </c>
      <c r="G249" s="85" t="s">
        <v>2745</v>
      </c>
      <c r="H249" s="82">
        <v>1.38</v>
      </c>
      <c r="I249" s="82">
        <v>5.2</v>
      </c>
      <c r="J249" s="101" t="s">
        <v>1719</v>
      </c>
      <c r="K249" s="220" t="s">
        <v>1720</v>
      </c>
    </row>
    <row r="250" spans="1:11" ht="39" x14ac:dyDescent="0.35">
      <c r="A250" s="82" t="s">
        <v>2732</v>
      </c>
      <c r="B250" s="82" t="s">
        <v>2737</v>
      </c>
      <c r="C250" s="81" t="s">
        <v>2744</v>
      </c>
      <c r="D250" s="82"/>
      <c r="E250" s="82">
        <v>3</v>
      </c>
      <c r="F250" s="82" t="s">
        <v>1102</v>
      </c>
      <c r="G250" s="85" t="s">
        <v>1721</v>
      </c>
      <c r="H250" s="82" t="s">
        <v>1722</v>
      </c>
      <c r="I250" s="82" t="s">
        <v>1722</v>
      </c>
      <c r="J250" s="101" t="s">
        <v>1723</v>
      </c>
      <c r="K250" s="220" t="s">
        <v>1724</v>
      </c>
    </row>
    <row r="251" spans="1:11" ht="26" x14ac:dyDescent="0.35">
      <c r="A251" s="82" t="s">
        <v>2732</v>
      </c>
      <c r="B251" s="82" t="s">
        <v>2737</v>
      </c>
      <c r="C251" s="81" t="s">
        <v>2746</v>
      </c>
      <c r="D251" s="82"/>
      <c r="E251" s="82">
        <v>1</v>
      </c>
      <c r="F251" s="82" t="s">
        <v>1089</v>
      </c>
      <c r="G251" s="85" t="s">
        <v>1727</v>
      </c>
      <c r="H251" s="82" t="s">
        <v>2747</v>
      </c>
      <c r="I251" s="82" t="s">
        <v>2748</v>
      </c>
      <c r="J251" s="101" t="s">
        <v>2749</v>
      </c>
      <c r="K251" s="220" t="s">
        <v>1731</v>
      </c>
    </row>
    <row r="252" spans="1:11" x14ac:dyDescent="0.35">
      <c r="A252" s="82" t="s">
        <v>2732</v>
      </c>
      <c r="B252" s="82" t="s">
        <v>2737</v>
      </c>
      <c r="C252" s="81" t="s">
        <v>2746</v>
      </c>
      <c r="D252" s="82"/>
      <c r="E252" s="82">
        <v>2</v>
      </c>
      <c r="F252" s="82" t="s">
        <v>1089</v>
      </c>
      <c r="G252" s="85" t="s">
        <v>1732</v>
      </c>
      <c r="H252" s="82">
        <v>1.41</v>
      </c>
      <c r="I252" s="82">
        <v>5.5</v>
      </c>
      <c r="J252" s="101" t="s">
        <v>523</v>
      </c>
      <c r="K252" s="105"/>
    </row>
    <row r="253" spans="1:11" ht="26" x14ac:dyDescent="0.35">
      <c r="A253" s="82" t="s">
        <v>2732</v>
      </c>
      <c r="B253" s="82" t="s">
        <v>2737</v>
      </c>
      <c r="C253" s="81" t="s">
        <v>2746</v>
      </c>
      <c r="D253" s="82"/>
      <c r="E253" s="82">
        <v>3</v>
      </c>
      <c r="F253" s="82" t="s">
        <v>1089</v>
      </c>
      <c r="G253" s="85" t="s">
        <v>1733</v>
      </c>
      <c r="H253" s="82" t="s">
        <v>1734</v>
      </c>
      <c r="I253" s="82" t="s">
        <v>1619</v>
      </c>
      <c r="J253" s="101" t="s">
        <v>1735</v>
      </c>
      <c r="K253" s="105"/>
    </row>
    <row r="254" spans="1:11" ht="26" x14ac:dyDescent="0.35">
      <c r="A254" s="82" t="s">
        <v>2732</v>
      </c>
      <c r="B254" s="82" t="s">
        <v>2737</v>
      </c>
      <c r="C254" s="81" t="s">
        <v>2746</v>
      </c>
      <c r="D254" s="82"/>
      <c r="E254" s="82">
        <v>4</v>
      </c>
      <c r="F254" s="82" t="s">
        <v>1089</v>
      </c>
      <c r="G254" s="85" t="s">
        <v>2750</v>
      </c>
      <c r="H254" s="82" t="s">
        <v>1737</v>
      </c>
      <c r="I254" s="82" t="s">
        <v>1738</v>
      </c>
      <c r="J254" s="101" t="s">
        <v>1739</v>
      </c>
      <c r="K254" s="220" t="s">
        <v>1740</v>
      </c>
    </row>
    <row r="255" spans="1:11" ht="26" x14ac:dyDescent="0.35">
      <c r="A255" s="82" t="s">
        <v>2732</v>
      </c>
      <c r="B255" s="82" t="s">
        <v>2737</v>
      </c>
      <c r="C255" s="81" t="s">
        <v>2746</v>
      </c>
      <c r="D255" s="82"/>
      <c r="E255" s="82">
        <v>5</v>
      </c>
      <c r="F255" s="82" t="s">
        <v>1102</v>
      </c>
      <c r="G255" s="85" t="s">
        <v>1744</v>
      </c>
      <c r="H255" s="222">
        <v>1.4</v>
      </c>
      <c r="I255" s="82">
        <v>5.4</v>
      </c>
      <c r="J255" s="101" t="s">
        <v>1745</v>
      </c>
      <c r="K255" s="105"/>
    </row>
    <row r="256" spans="1:11" ht="26" x14ac:dyDescent="0.35">
      <c r="A256" s="82" t="s">
        <v>2732</v>
      </c>
      <c r="B256" s="82" t="s">
        <v>2737</v>
      </c>
      <c r="C256" s="81" t="s">
        <v>2746</v>
      </c>
      <c r="D256" s="82"/>
      <c r="E256" s="82">
        <v>6</v>
      </c>
      <c r="F256" s="82" t="s">
        <v>1102</v>
      </c>
      <c r="G256" s="85" t="s">
        <v>1746</v>
      </c>
      <c r="H256" s="82" t="s">
        <v>2751</v>
      </c>
      <c r="I256" s="82" t="s">
        <v>2752</v>
      </c>
      <c r="J256" s="101" t="s">
        <v>1739</v>
      </c>
      <c r="K256" s="108" t="s">
        <v>1747</v>
      </c>
    </row>
    <row r="257" spans="1:11" ht="52" x14ac:dyDescent="0.35">
      <c r="A257" s="82" t="s">
        <v>2732</v>
      </c>
      <c r="B257" s="82" t="s">
        <v>2737</v>
      </c>
      <c r="C257" s="81" t="s">
        <v>2746</v>
      </c>
      <c r="D257" s="82"/>
      <c r="E257" s="82">
        <v>7</v>
      </c>
      <c r="F257" s="82" t="s">
        <v>1102</v>
      </c>
      <c r="G257" s="85" t="s">
        <v>2753</v>
      </c>
      <c r="H257" s="82">
        <v>1.42</v>
      </c>
      <c r="I257" s="82">
        <v>5.6</v>
      </c>
      <c r="J257" s="101" t="s">
        <v>1742</v>
      </c>
      <c r="K257" s="108" t="s">
        <v>1743</v>
      </c>
    </row>
    <row r="258" spans="1:11" ht="39" x14ac:dyDescent="0.35">
      <c r="A258" s="82" t="s">
        <v>2732</v>
      </c>
      <c r="B258" s="82" t="s">
        <v>2737</v>
      </c>
      <c r="C258" s="81" t="s">
        <v>2754</v>
      </c>
      <c r="D258" s="82"/>
      <c r="E258" s="82">
        <v>1</v>
      </c>
      <c r="F258" s="82" t="s">
        <v>1089</v>
      </c>
      <c r="G258" s="85" t="s">
        <v>1749</v>
      </c>
      <c r="H258" s="82">
        <v>1.44</v>
      </c>
      <c r="I258" s="82">
        <v>5.8</v>
      </c>
      <c r="J258" s="101" t="s">
        <v>529</v>
      </c>
      <c r="K258" s="220" t="s">
        <v>2755</v>
      </c>
    </row>
    <row r="259" spans="1:11" ht="39" x14ac:dyDescent="0.35">
      <c r="A259" s="82" t="s">
        <v>2732</v>
      </c>
      <c r="B259" s="82" t="s">
        <v>2737</v>
      </c>
      <c r="C259" s="81" t="s">
        <v>2754</v>
      </c>
      <c r="D259" s="82"/>
      <c r="E259" s="82">
        <v>2</v>
      </c>
      <c r="F259" s="82" t="s">
        <v>1089</v>
      </c>
      <c r="G259" s="85" t="s">
        <v>2756</v>
      </c>
      <c r="H259" s="82">
        <v>1.46</v>
      </c>
      <c r="I259" s="222">
        <v>5.0999999999999996</v>
      </c>
      <c r="J259" s="101" t="s">
        <v>1752</v>
      </c>
      <c r="K259" s="108" t="s">
        <v>1753</v>
      </c>
    </row>
    <row r="260" spans="1:11" ht="39" x14ac:dyDescent="0.35">
      <c r="A260" s="82" t="s">
        <v>2732</v>
      </c>
      <c r="B260" s="82" t="s">
        <v>2737</v>
      </c>
      <c r="C260" s="81" t="s">
        <v>2754</v>
      </c>
      <c r="D260" s="82"/>
      <c r="E260" s="82">
        <v>3</v>
      </c>
      <c r="F260" s="82" t="s">
        <v>1089</v>
      </c>
      <c r="G260" s="85" t="s">
        <v>1754</v>
      </c>
      <c r="H260" s="82" t="s">
        <v>1755</v>
      </c>
      <c r="I260" s="82" t="s">
        <v>1756</v>
      </c>
      <c r="J260" s="101" t="s">
        <v>2757</v>
      </c>
      <c r="K260" s="105"/>
    </row>
    <row r="261" spans="1:11" ht="39" x14ac:dyDescent="0.35">
      <c r="A261" s="82" t="s">
        <v>2732</v>
      </c>
      <c r="B261" s="82" t="s">
        <v>2737</v>
      </c>
      <c r="C261" s="81" t="s">
        <v>2754</v>
      </c>
      <c r="D261" s="82"/>
      <c r="E261" s="82">
        <v>4</v>
      </c>
      <c r="F261" s="82" t="s">
        <v>1102</v>
      </c>
      <c r="G261" s="85" t="s">
        <v>2758</v>
      </c>
      <c r="H261" s="82">
        <v>1.46</v>
      </c>
      <c r="I261" s="82">
        <v>1.46</v>
      </c>
      <c r="J261" s="101" t="s">
        <v>1759</v>
      </c>
      <c r="K261" s="220" t="s">
        <v>1760</v>
      </c>
    </row>
    <row r="262" spans="1:11" ht="39" x14ac:dyDescent="0.35">
      <c r="A262" s="82" t="s">
        <v>2732</v>
      </c>
      <c r="B262" s="82" t="s">
        <v>2737</v>
      </c>
      <c r="C262" s="81" t="s">
        <v>2754</v>
      </c>
      <c r="D262" s="82"/>
      <c r="E262" s="82">
        <v>5</v>
      </c>
      <c r="F262" s="82" t="s">
        <v>1102</v>
      </c>
      <c r="G262" s="85" t="s">
        <v>1761</v>
      </c>
      <c r="H262" s="82" t="s">
        <v>1755</v>
      </c>
      <c r="I262" s="82" t="s">
        <v>1756</v>
      </c>
      <c r="J262" s="101" t="s">
        <v>2757</v>
      </c>
      <c r="K262" s="220" t="s">
        <v>2759</v>
      </c>
    </row>
    <row r="263" spans="1:11" ht="26" x14ac:dyDescent="0.35">
      <c r="A263" s="82" t="s">
        <v>2732</v>
      </c>
      <c r="B263" s="82" t="s">
        <v>2737</v>
      </c>
      <c r="C263" s="81" t="s">
        <v>2760</v>
      </c>
      <c r="D263" s="82"/>
      <c r="E263" s="82">
        <v>1</v>
      </c>
      <c r="F263" s="82" t="s">
        <v>1089</v>
      </c>
      <c r="G263" s="85" t="s">
        <v>1765</v>
      </c>
      <c r="H263" s="222">
        <v>1.5</v>
      </c>
      <c r="I263" s="82">
        <v>5.14</v>
      </c>
      <c r="J263" s="101" t="s">
        <v>1766</v>
      </c>
      <c r="K263" s="108" t="s">
        <v>2761</v>
      </c>
    </row>
    <row r="264" spans="1:11" ht="26" x14ac:dyDescent="0.35">
      <c r="A264" s="82" t="s">
        <v>2732</v>
      </c>
      <c r="B264" s="82" t="s">
        <v>2737</v>
      </c>
      <c r="C264" s="81" t="s">
        <v>2760</v>
      </c>
      <c r="D264" s="82"/>
      <c r="E264" s="82">
        <v>2</v>
      </c>
      <c r="F264" s="82" t="s">
        <v>1102</v>
      </c>
      <c r="G264" s="85" t="s">
        <v>1768</v>
      </c>
      <c r="H264" s="222">
        <v>1.5</v>
      </c>
      <c r="I264" s="82">
        <v>5.14</v>
      </c>
      <c r="J264" s="101" t="s">
        <v>1766</v>
      </c>
      <c r="K264" s="220" t="s">
        <v>1769</v>
      </c>
    </row>
    <row r="265" spans="1:11" ht="26" x14ac:dyDescent="0.35">
      <c r="A265" s="82" t="s">
        <v>2732</v>
      </c>
      <c r="B265" s="82" t="s">
        <v>2737</v>
      </c>
      <c r="C265" s="81" t="s">
        <v>2762</v>
      </c>
      <c r="D265" s="82"/>
      <c r="E265" s="82">
        <v>1</v>
      </c>
      <c r="F265" s="82" t="s">
        <v>1102</v>
      </c>
      <c r="G265" s="85" t="s">
        <v>1773</v>
      </c>
      <c r="H265" s="99" t="s">
        <v>547</v>
      </c>
      <c r="I265" s="99" t="s">
        <v>548</v>
      </c>
      <c r="J265" s="123" t="s">
        <v>549</v>
      </c>
      <c r="K265" s="220" t="s">
        <v>2763</v>
      </c>
    </row>
    <row r="266" spans="1:11" x14ac:dyDescent="0.35">
      <c r="A266" s="82" t="s">
        <v>2732</v>
      </c>
      <c r="B266" s="82" t="s">
        <v>2737</v>
      </c>
      <c r="C266" s="81" t="s">
        <v>2762</v>
      </c>
      <c r="D266" s="82"/>
      <c r="E266" s="82">
        <v>2</v>
      </c>
      <c r="F266" s="82" t="s">
        <v>1102</v>
      </c>
      <c r="G266" s="85" t="s">
        <v>2764</v>
      </c>
      <c r="H266" s="99" t="s">
        <v>550</v>
      </c>
      <c r="I266" s="99" t="s">
        <v>551</v>
      </c>
      <c r="J266" s="123" t="s">
        <v>552</v>
      </c>
      <c r="K266" s="105"/>
    </row>
    <row r="267" spans="1:11" ht="91" x14ac:dyDescent="0.35">
      <c r="A267" s="82" t="s">
        <v>2732</v>
      </c>
      <c r="B267" s="82" t="s">
        <v>2765</v>
      </c>
      <c r="C267" s="81" t="s">
        <v>2766</v>
      </c>
      <c r="D267" s="82"/>
      <c r="E267" s="82">
        <v>1</v>
      </c>
      <c r="F267" s="82" t="s">
        <v>1089</v>
      </c>
      <c r="G267" s="85" t="s">
        <v>2767</v>
      </c>
      <c r="H267" s="82"/>
      <c r="I267" s="82"/>
      <c r="J267" s="103"/>
      <c r="K267" s="108" t="s">
        <v>1779</v>
      </c>
    </row>
    <row r="268" spans="1:11" x14ac:dyDescent="0.35">
      <c r="A268" s="82" t="s">
        <v>2732</v>
      </c>
      <c r="B268" s="82" t="s">
        <v>2765</v>
      </c>
      <c r="C268" s="81" t="s">
        <v>2766</v>
      </c>
      <c r="D268" s="82"/>
      <c r="E268" s="82">
        <v>2</v>
      </c>
      <c r="F268" s="82" t="s">
        <v>1089</v>
      </c>
      <c r="G268" s="85" t="s">
        <v>2768</v>
      </c>
      <c r="H268" s="82">
        <v>1.32</v>
      </c>
      <c r="I268" s="82">
        <v>1.32</v>
      </c>
      <c r="J268" s="101" t="s">
        <v>1781</v>
      </c>
      <c r="K268" s="105"/>
    </row>
    <row r="269" spans="1:11" ht="26" x14ac:dyDescent="0.35">
      <c r="A269" s="82" t="s">
        <v>2732</v>
      </c>
      <c r="B269" s="82" t="s">
        <v>2765</v>
      </c>
      <c r="C269" s="81" t="s">
        <v>2766</v>
      </c>
      <c r="D269" s="82"/>
      <c r="E269" s="82">
        <v>3</v>
      </c>
      <c r="F269" s="82" t="s">
        <v>1089</v>
      </c>
      <c r="G269" s="85" t="s">
        <v>2769</v>
      </c>
      <c r="H269" s="82">
        <v>1.33</v>
      </c>
      <c r="I269" s="82">
        <v>1.33</v>
      </c>
      <c r="J269" s="101" t="s">
        <v>1781</v>
      </c>
      <c r="K269" s="105"/>
    </row>
    <row r="270" spans="1:11" ht="26" x14ac:dyDescent="0.35">
      <c r="A270" s="82" t="s">
        <v>2732</v>
      </c>
      <c r="B270" s="82" t="s">
        <v>2765</v>
      </c>
      <c r="C270" s="81" t="s">
        <v>2766</v>
      </c>
      <c r="D270" s="82"/>
      <c r="E270" s="82">
        <v>4</v>
      </c>
      <c r="F270" s="82" t="s">
        <v>1089</v>
      </c>
      <c r="G270" s="85" t="s">
        <v>2770</v>
      </c>
      <c r="H270" s="82">
        <v>1.25</v>
      </c>
      <c r="I270" s="82">
        <v>1.25</v>
      </c>
      <c r="J270" s="101" t="s">
        <v>1784</v>
      </c>
      <c r="K270" s="105"/>
    </row>
    <row r="271" spans="1:11" ht="26" x14ac:dyDescent="0.35">
      <c r="A271" s="82" t="s">
        <v>2732</v>
      </c>
      <c r="B271" s="82" t="s">
        <v>2765</v>
      </c>
      <c r="C271" s="81" t="s">
        <v>2766</v>
      </c>
      <c r="D271" s="82"/>
      <c r="E271" s="82">
        <v>5</v>
      </c>
      <c r="F271" s="82" t="s">
        <v>1089</v>
      </c>
      <c r="G271" s="85" t="s">
        <v>2771</v>
      </c>
      <c r="H271" s="82">
        <v>1.25</v>
      </c>
      <c r="I271" s="82">
        <v>1.25</v>
      </c>
      <c r="J271" s="101" t="s">
        <v>1784</v>
      </c>
      <c r="K271" s="105"/>
    </row>
    <row r="272" spans="1:11" ht="78" x14ac:dyDescent="0.35">
      <c r="A272" s="82" t="s">
        <v>2732</v>
      </c>
      <c r="B272" s="82" t="s">
        <v>2765</v>
      </c>
      <c r="C272" s="81" t="s">
        <v>2766</v>
      </c>
      <c r="D272" s="82"/>
      <c r="E272" s="82">
        <v>6</v>
      </c>
      <c r="F272" s="82" t="s">
        <v>1102</v>
      </c>
      <c r="G272" s="85" t="s">
        <v>1787</v>
      </c>
      <c r="H272" s="81" t="s">
        <v>1788</v>
      </c>
      <c r="I272" s="81" t="s">
        <v>1789</v>
      </c>
      <c r="J272" s="101" t="s">
        <v>2772</v>
      </c>
      <c r="K272" s="105"/>
    </row>
    <row r="273" spans="1:11" ht="39" x14ac:dyDescent="0.35">
      <c r="A273" s="82" t="s">
        <v>2732</v>
      </c>
      <c r="B273" s="82" t="s">
        <v>2765</v>
      </c>
      <c r="C273" s="81" t="s">
        <v>2766</v>
      </c>
      <c r="D273" s="82"/>
      <c r="E273" s="82">
        <v>7</v>
      </c>
      <c r="F273" s="82" t="s">
        <v>1102</v>
      </c>
      <c r="G273" s="85" t="s">
        <v>1791</v>
      </c>
      <c r="H273" s="82" t="s">
        <v>1792</v>
      </c>
      <c r="I273" s="82" t="s">
        <v>1793</v>
      </c>
      <c r="J273" s="101" t="s">
        <v>2773</v>
      </c>
      <c r="K273" s="108" t="s">
        <v>1795</v>
      </c>
    </row>
    <row r="274" spans="1:11" ht="26" x14ac:dyDescent="0.35">
      <c r="A274" s="82" t="s">
        <v>2732</v>
      </c>
      <c r="B274" s="82" t="s">
        <v>2765</v>
      </c>
      <c r="C274" s="81" t="s">
        <v>2766</v>
      </c>
      <c r="D274" s="82"/>
      <c r="E274" s="82">
        <v>8</v>
      </c>
      <c r="F274" s="82" t="s">
        <v>1102</v>
      </c>
      <c r="G274" s="85" t="s">
        <v>1796</v>
      </c>
      <c r="H274" s="82">
        <v>1.25</v>
      </c>
      <c r="I274" s="82">
        <v>1.25</v>
      </c>
      <c r="J274" s="101" t="s">
        <v>1784</v>
      </c>
      <c r="K274" s="105"/>
    </row>
    <row r="275" spans="1:11" ht="26" x14ac:dyDescent="0.35">
      <c r="A275" s="82" t="s">
        <v>2732</v>
      </c>
      <c r="B275" s="82" t="s">
        <v>2765</v>
      </c>
      <c r="C275" s="81" t="s">
        <v>2774</v>
      </c>
      <c r="D275" s="82"/>
      <c r="E275" s="82">
        <v>1</v>
      </c>
      <c r="F275" s="82" t="s">
        <v>1089</v>
      </c>
      <c r="G275" s="85" t="s">
        <v>1798</v>
      </c>
      <c r="H275" s="82">
        <v>1.1599999999999999</v>
      </c>
      <c r="I275" s="82">
        <v>1.1599999999999999</v>
      </c>
      <c r="J275" s="101" t="s">
        <v>1799</v>
      </c>
      <c r="K275" s="105"/>
    </row>
    <row r="276" spans="1:11" ht="26" x14ac:dyDescent="0.35">
      <c r="A276" s="82" t="s">
        <v>2732</v>
      </c>
      <c r="B276" s="82" t="s">
        <v>2765</v>
      </c>
      <c r="C276" s="81" t="s">
        <v>2774</v>
      </c>
      <c r="D276" s="82"/>
      <c r="E276" s="82">
        <v>2</v>
      </c>
      <c r="F276" s="82" t="s">
        <v>1089</v>
      </c>
      <c r="G276" s="85" t="s">
        <v>1800</v>
      </c>
      <c r="H276" s="82">
        <v>1.28</v>
      </c>
      <c r="I276" s="82">
        <v>1.28</v>
      </c>
      <c r="J276" s="101" t="s">
        <v>497</v>
      </c>
      <c r="K276" s="105"/>
    </row>
    <row r="277" spans="1:11" ht="26" x14ac:dyDescent="0.35">
      <c r="A277" s="82" t="s">
        <v>2732</v>
      </c>
      <c r="B277" s="82" t="s">
        <v>2765</v>
      </c>
      <c r="C277" s="81" t="s">
        <v>2774</v>
      </c>
      <c r="D277" s="82"/>
      <c r="E277" s="82">
        <v>3</v>
      </c>
      <c r="F277" s="82" t="s">
        <v>1089</v>
      </c>
      <c r="G277" s="85" t="s">
        <v>2775</v>
      </c>
      <c r="H277" s="82">
        <v>1.29</v>
      </c>
      <c r="I277" s="82">
        <v>1.29</v>
      </c>
      <c r="J277" s="101" t="s">
        <v>499</v>
      </c>
      <c r="K277" s="108" t="s">
        <v>1802</v>
      </c>
    </row>
    <row r="278" spans="1:11" ht="26" x14ac:dyDescent="0.35">
      <c r="A278" s="82" t="s">
        <v>2732</v>
      </c>
      <c r="B278" s="82" t="s">
        <v>2765</v>
      </c>
      <c r="C278" s="81" t="s">
        <v>2776</v>
      </c>
      <c r="D278" s="82"/>
      <c r="E278" s="82">
        <v>1</v>
      </c>
      <c r="F278" s="82" t="s">
        <v>1089</v>
      </c>
      <c r="G278" s="85" t="s">
        <v>2777</v>
      </c>
      <c r="H278" s="99" t="s">
        <v>508</v>
      </c>
      <c r="I278" s="99" t="s">
        <v>508</v>
      </c>
      <c r="J278" s="123" t="s">
        <v>509</v>
      </c>
      <c r="K278" s="108" t="s">
        <v>1805</v>
      </c>
    </row>
    <row r="279" spans="1:11" ht="26" x14ac:dyDescent="0.35">
      <c r="A279" s="82" t="s">
        <v>2732</v>
      </c>
      <c r="B279" s="82" t="s">
        <v>2765</v>
      </c>
      <c r="C279" s="81" t="s">
        <v>2776</v>
      </c>
      <c r="D279" s="82"/>
      <c r="E279" s="82">
        <v>2</v>
      </c>
      <c r="F279" s="82" t="s">
        <v>1102</v>
      </c>
      <c r="G279" s="85" t="s">
        <v>1806</v>
      </c>
      <c r="H279" s="82">
        <v>1.27</v>
      </c>
      <c r="I279" s="82">
        <v>1.27</v>
      </c>
      <c r="J279" s="101" t="s">
        <v>1807</v>
      </c>
      <c r="K279" s="220" t="s">
        <v>1808</v>
      </c>
    </row>
    <row r="280" spans="1:11" ht="26" x14ac:dyDescent="0.35">
      <c r="A280" s="82" t="s">
        <v>2732</v>
      </c>
      <c r="B280" s="82" t="s">
        <v>2765</v>
      </c>
      <c r="C280" s="81" t="s">
        <v>2776</v>
      </c>
      <c r="D280" s="82"/>
      <c r="E280" s="82">
        <v>3</v>
      </c>
      <c r="F280" s="82" t="s">
        <v>1102</v>
      </c>
      <c r="G280" s="85" t="s">
        <v>2778</v>
      </c>
      <c r="H280" s="99" t="s">
        <v>508</v>
      </c>
      <c r="I280" s="99" t="s">
        <v>508</v>
      </c>
      <c r="J280" s="123" t="s">
        <v>509</v>
      </c>
      <c r="K280" s="108" t="s">
        <v>1810</v>
      </c>
    </row>
    <row r="281" spans="1:11" ht="26" x14ac:dyDescent="0.35">
      <c r="A281" s="82" t="s">
        <v>2732</v>
      </c>
      <c r="B281" s="82" t="s">
        <v>2765</v>
      </c>
      <c r="C281" s="81" t="s">
        <v>2776</v>
      </c>
      <c r="D281" s="82"/>
      <c r="E281" s="82">
        <v>4</v>
      </c>
      <c r="F281" s="82" t="s">
        <v>1102</v>
      </c>
      <c r="G281" s="85" t="s">
        <v>1811</v>
      </c>
      <c r="H281" s="99" t="s">
        <v>510</v>
      </c>
      <c r="I281" s="99" t="s">
        <v>510</v>
      </c>
      <c r="J281" s="123" t="s">
        <v>1812</v>
      </c>
      <c r="K281" s="105"/>
    </row>
    <row r="282" spans="1:11" ht="26" x14ac:dyDescent="0.35">
      <c r="A282" s="82" t="s">
        <v>2732</v>
      </c>
      <c r="B282" s="82" t="s">
        <v>2765</v>
      </c>
      <c r="C282" s="81" t="s">
        <v>2776</v>
      </c>
      <c r="D282" s="82"/>
      <c r="E282" s="82">
        <v>5</v>
      </c>
      <c r="F282" s="82" t="s">
        <v>1102</v>
      </c>
      <c r="G282" s="85" t="s">
        <v>2779</v>
      </c>
      <c r="H282" s="99" t="s">
        <v>510</v>
      </c>
      <c r="I282" s="99" t="s">
        <v>510</v>
      </c>
      <c r="J282" s="123" t="s">
        <v>1812</v>
      </c>
      <c r="K282" s="105"/>
    </row>
    <row r="283" spans="1:11" ht="39" x14ac:dyDescent="0.35">
      <c r="A283" s="82" t="s">
        <v>2732</v>
      </c>
      <c r="B283" s="82" t="s">
        <v>2780</v>
      </c>
      <c r="C283" s="81" t="s">
        <v>2781</v>
      </c>
      <c r="D283" s="82"/>
      <c r="E283" s="82">
        <v>1</v>
      </c>
      <c r="F283" s="82" t="s">
        <v>1089</v>
      </c>
      <c r="G283" s="85" t="s">
        <v>1821</v>
      </c>
      <c r="H283" s="99" t="s">
        <v>556</v>
      </c>
      <c r="I283" s="99" t="s">
        <v>557</v>
      </c>
      <c r="J283" s="123" t="s">
        <v>558</v>
      </c>
      <c r="K283" s="220" t="s">
        <v>1822</v>
      </c>
    </row>
    <row r="284" spans="1:11" ht="39" x14ac:dyDescent="0.35">
      <c r="A284" s="82" t="s">
        <v>2732</v>
      </c>
      <c r="B284" s="82" t="s">
        <v>2780</v>
      </c>
      <c r="C284" s="81" t="s">
        <v>2781</v>
      </c>
      <c r="D284" s="82"/>
      <c r="E284" s="82">
        <v>2</v>
      </c>
      <c r="F284" s="82" t="s">
        <v>1089</v>
      </c>
      <c r="G284" s="85" t="s">
        <v>1823</v>
      </c>
      <c r="H284" s="99" t="s">
        <v>1824</v>
      </c>
      <c r="I284" s="99" t="s">
        <v>1825</v>
      </c>
      <c r="J284" s="123" t="s">
        <v>2782</v>
      </c>
      <c r="K284" s="105"/>
    </row>
    <row r="285" spans="1:11" ht="39" x14ac:dyDescent="0.35">
      <c r="A285" s="82" t="s">
        <v>2732</v>
      </c>
      <c r="B285" s="82" t="s">
        <v>2780</v>
      </c>
      <c r="C285" s="81" t="s">
        <v>2781</v>
      </c>
      <c r="D285" s="82"/>
      <c r="E285" s="82">
        <v>3</v>
      </c>
      <c r="F285" s="82" t="s">
        <v>1089</v>
      </c>
      <c r="G285" s="85" t="s">
        <v>1827</v>
      </c>
      <c r="H285" s="99" t="s">
        <v>562</v>
      </c>
      <c r="I285" s="99" t="s">
        <v>563</v>
      </c>
      <c r="J285" s="123" t="s">
        <v>564</v>
      </c>
      <c r="K285" s="108" t="s">
        <v>1828</v>
      </c>
    </row>
    <row r="286" spans="1:11" ht="26" x14ac:dyDescent="0.35">
      <c r="A286" s="82" t="s">
        <v>2732</v>
      </c>
      <c r="B286" s="82" t="s">
        <v>2780</v>
      </c>
      <c r="C286" s="81" t="s">
        <v>2781</v>
      </c>
      <c r="D286" s="82"/>
      <c r="E286" s="82">
        <v>4</v>
      </c>
      <c r="F286" s="82" t="s">
        <v>1102</v>
      </c>
      <c r="G286" s="85" t="s">
        <v>2783</v>
      </c>
      <c r="H286" s="99" t="s">
        <v>556</v>
      </c>
      <c r="I286" s="99" t="s">
        <v>557</v>
      </c>
      <c r="J286" s="123" t="s">
        <v>561</v>
      </c>
      <c r="K286" s="105"/>
    </row>
    <row r="287" spans="1:11" ht="26" x14ac:dyDescent="0.35">
      <c r="A287" s="82" t="s">
        <v>2732</v>
      </c>
      <c r="B287" s="82" t="s">
        <v>2780</v>
      </c>
      <c r="C287" s="81" t="s">
        <v>2781</v>
      </c>
      <c r="D287" s="82"/>
      <c r="E287" s="82">
        <v>5</v>
      </c>
      <c r="F287" s="82" t="s">
        <v>1102</v>
      </c>
      <c r="G287" s="85" t="s">
        <v>2784</v>
      </c>
      <c r="H287" s="99" t="s">
        <v>562</v>
      </c>
      <c r="I287" s="99" t="s">
        <v>563</v>
      </c>
      <c r="J287" s="123" t="s">
        <v>564</v>
      </c>
      <c r="K287" s="108" t="s">
        <v>2785</v>
      </c>
    </row>
    <row r="288" spans="1:11" ht="26" x14ac:dyDescent="0.35">
      <c r="A288" s="82" t="s">
        <v>2732</v>
      </c>
      <c r="B288" s="82" t="s">
        <v>2780</v>
      </c>
      <c r="C288" s="81" t="s">
        <v>2781</v>
      </c>
      <c r="D288" s="82"/>
      <c r="E288" s="82">
        <v>6</v>
      </c>
      <c r="F288" s="82" t="s">
        <v>1102</v>
      </c>
      <c r="G288" s="85" t="s">
        <v>1829</v>
      </c>
      <c r="H288" s="99" t="s">
        <v>559</v>
      </c>
      <c r="I288" s="99" t="s">
        <v>557</v>
      </c>
      <c r="J288" s="123" t="s">
        <v>1830</v>
      </c>
      <c r="K288" s="108" t="s">
        <v>1831</v>
      </c>
    </row>
    <row r="289" spans="1:11" ht="26" x14ac:dyDescent="0.35">
      <c r="A289" s="82" t="s">
        <v>2732</v>
      </c>
      <c r="B289" s="82" t="s">
        <v>2780</v>
      </c>
      <c r="C289" s="81" t="s">
        <v>2781</v>
      </c>
      <c r="D289" s="82"/>
      <c r="E289" s="82">
        <v>7</v>
      </c>
      <c r="F289" s="82" t="s">
        <v>1102</v>
      </c>
      <c r="G289" s="85" t="s">
        <v>1832</v>
      </c>
      <c r="H289" s="99" t="s">
        <v>562</v>
      </c>
      <c r="I289" s="99" t="s">
        <v>563</v>
      </c>
      <c r="J289" s="123" t="s">
        <v>1841</v>
      </c>
      <c r="K289" s="108"/>
    </row>
    <row r="290" spans="1:11" ht="26" x14ac:dyDescent="0.35">
      <c r="A290" s="82" t="s">
        <v>2732</v>
      </c>
      <c r="B290" s="82" t="s">
        <v>2780</v>
      </c>
      <c r="C290" s="81" t="s">
        <v>2781</v>
      </c>
      <c r="D290" s="82"/>
      <c r="E290" s="82">
        <v>8</v>
      </c>
      <c r="F290" s="82" t="s">
        <v>1102</v>
      </c>
      <c r="G290" s="85" t="s">
        <v>2786</v>
      </c>
      <c r="H290" s="99" t="s">
        <v>565</v>
      </c>
      <c r="I290" s="99" t="s">
        <v>566</v>
      </c>
      <c r="J290" s="123" t="s">
        <v>1844</v>
      </c>
      <c r="K290" s="105"/>
    </row>
    <row r="291" spans="1:11" ht="26" x14ac:dyDescent="0.35">
      <c r="A291" s="82" t="s">
        <v>2732</v>
      </c>
      <c r="B291" s="82" t="s">
        <v>2780</v>
      </c>
      <c r="C291" s="81" t="s">
        <v>2787</v>
      </c>
      <c r="D291" s="82"/>
      <c r="E291" s="82">
        <v>1</v>
      </c>
      <c r="F291" s="82" t="s">
        <v>1089</v>
      </c>
      <c r="G291" s="85" t="s">
        <v>1846</v>
      </c>
      <c r="H291" s="81"/>
      <c r="I291" s="82"/>
      <c r="J291" s="103"/>
      <c r="K291" s="108" t="s">
        <v>1099</v>
      </c>
    </row>
    <row r="292" spans="1:11" ht="26" x14ac:dyDescent="0.35">
      <c r="A292" s="82" t="s">
        <v>2732</v>
      </c>
      <c r="B292" s="82" t="s">
        <v>2780</v>
      </c>
      <c r="C292" s="81" t="s">
        <v>2787</v>
      </c>
      <c r="D292" s="82"/>
      <c r="E292" s="82">
        <v>2</v>
      </c>
      <c r="F292" s="82" t="s">
        <v>1102</v>
      </c>
      <c r="G292" s="85" t="s">
        <v>1847</v>
      </c>
      <c r="H292" s="81"/>
      <c r="I292" s="82"/>
      <c r="J292" s="103"/>
      <c r="K292" s="108" t="s">
        <v>1099</v>
      </c>
    </row>
    <row r="293" spans="1:11" ht="26" x14ac:dyDescent="0.35">
      <c r="A293" s="82" t="s">
        <v>2732</v>
      </c>
      <c r="B293" s="82" t="s">
        <v>2788</v>
      </c>
      <c r="C293" s="81" t="s">
        <v>2789</v>
      </c>
      <c r="D293" s="82"/>
      <c r="E293" s="82">
        <v>1</v>
      </c>
      <c r="F293" s="82" t="s">
        <v>1089</v>
      </c>
      <c r="G293" s="85" t="s">
        <v>1850</v>
      </c>
      <c r="H293" s="82">
        <v>3.1</v>
      </c>
      <c r="I293" s="82">
        <v>3.1</v>
      </c>
      <c r="J293" s="101" t="s">
        <v>1851</v>
      </c>
      <c r="K293" s="105"/>
    </row>
    <row r="294" spans="1:11" ht="26" x14ac:dyDescent="0.35">
      <c r="A294" s="82" t="s">
        <v>2732</v>
      </c>
      <c r="B294" s="82" t="s">
        <v>2788</v>
      </c>
      <c r="C294" s="81" t="s">
        <v>2789</v>
      </c>
      <c r="D294" s="82"/>
      <c r="E294" s="82">
        <v>2</v>
      </c>
      <c r="F294" s="82" t="s">
        <v>1089</v>
      </c>
      <c r="G294" s="85" t="s">
        <v>1852</v>
      </c>
      <c r="H294" s="82">
        <v>3.1</v>
      </c>
      <c r="I294" s="82">
        <v>3.1</v>
      </c>
      <c r="J294" s="101" t="s">
        <v>1851</v>
      </c>
      <c r="K294" s="105"/>
    </row>
    <row r="295" spans="1:11" ht="26" x14ac:dyDescent="0.35">
      <c r="A295" s="82" t="s">
        <v>2732</v>
      </c>
      <c r="B295" s="82" t="s">
        <v>2788</v>
      </c>
      <c r="C295" s="81" t="s">
        <v>2789</v>
      </c>
      <c r="D295" s="82"/>
      <c r="E295" s="82">
        <v>3</v>
      </c>
      <c r="F295" s="82" t="s">
        <v>1102</v>
      </c>
      <c r="G295" s="85" t="s">
        <v>1853</v>
      </c>
      <c r="H295" s="82" t="s">
        <v>663</v>
      </c>
      <c r="I295" s="82" t="s">
        <v>663</v>
      </c>
      <c r="J295" s="101" t="s">
        <v>1854</v>
      </c>
      <c r="K295" s="105"/>
    </row>
    <row r="296" spans="1:11" ht="26" x14ac:dyDescent="0.35">
      <c r="A296" s="82" t="s">
        <v>2732</v>
      </c>
      <c r="B296" s="82" t="s">
        <v>2788</v>
      </c>
      <c r="C296" s="81" t="s">
        <v>2789</v>
      </c>
      <c r="D296" s="82"/>
      <c r="E296" s="82">
        <v>4</v>
      </c>
      <c r="F296" s="82" t="s">
        <v>1102</v>
      </c>
      <c r="G296" s="85" t="s">
        <v>1855</v>
      </c>
      <c r="H296" s="82" t="s">
        <v>1856</v>
      </c>
      <c r="I296" s="82" t="s">
        <v>1856</v>
      </c>
      <c r="J296" s="101" t="s">
        <v>2790</v>
      </c>
      <c r="K296" s="108" t="s">
        <v>2791</v>
      </c>
    </row>
    <row r="297" spans="1:11" ht="26" x14ac:dyDescent="0.35">
      <c r="A297" s="82" t="s">
        <v>2732</v>
      </c>
      <c r="B297" s="82" t="s">
        <v>2788</v>
      </c>
      <c r="C297" s="81" t="s">
        <v>2789</v>
      </c>
      <c r="D297" s="82"/>
      <c r="E297" s="82">
        <v>5</v>
      </c>
      <c r="F297" s="82" t="s">
        <v>1102</v>
      </c>
      <c r="G297" s="85" t="s">
        <v>1859</v>
      </c>
      <c r="H297" s="82">
        <v>3.13</v>
      </c>
      <c r="I297" s="82">
        <v>7.5</v>
      </c>
      <c r="J297" s="101" t="s">
        <v>679</v>
      </c>
      <c r="K297" s="220" t="s">
        <v>1860</v>
      </c>
    </row>
    <row r="298" spans="1:11" ht="26" x14ac:dyDescent="0.35">
      <c r="A298" s="82" t="s">
        <v>2732</v>
      </c>
      <c r="B298" s="82" t="s">
        <v>2788</v>
      </c>
      <c r="C298" s="81" t="s">
        <v>2789</v>
      </c>
      <c r="D298" s="82"/>
      <c r="E298" s="82">
        <v>6</v>
      </c>
      <c r="F298" s="82" t="s">
        <v>1102</v>
      </c>
      <c r="G298" s="85" t="s">
        <v>2792</v>
      </c>
      <c r="H298" s="99" t="s">
        <v>680</v>
      </c>
      <c r="I298" s="99" t="s">
        <v>681</v>
      </c>
      <c r="J298" s="123" t="s">
        <v>682</v>
      </c>
      <c r="K298" s="105"/>
    </row>
    <row r="299" spans="1:11" ht="26" x14ac:dyDescent="0.35">
      <c r="A299" s="82" t="s">
        <v>2732</v>
      </c>
      <c r="B299" s="82" t="s">
        <v>2788</v>
      </c>
      <c r="C299" s="81" t="s">
        <v>2789</v>
      </c>
      <c r="D299" s="82"/>
      <c r="E299" s="82">
        <v>7</v>
      </c>
      <c r="F299" s="82" t="s">
        <v>1102</v>
      </c>
      <c r="G299" s="85" t="s">
        <v>2793</v>
      </c>
      <c r="H299" s="99" t="s">
        <v>665</v>
      </c>
      <c r="I299" s="99" t="s">
        <v>665</v>
      </c>
      <c r="J299" s="123" t="s">
        <v>666</v>
      </c>
      <c r="K299" s="105"/>
    </row>
    <row r="300" spans="1:11" ht="39" x14ac:dyDescent="0.35">
      <c r="A300" s="82" t="s">
        <v>2732</v>
      </c>
      <c r="B300" s="82" t="s">
        <v>2794</v>
      </c>
      <c r="C300" s="81" t="s">
        <v>2795</v>
      </c>
      <c r="D300" s="82"/>
      <c r="E300" s="82">
        <v>1</v>
      </c>
      <c r="F300" s="82" t="s">
        <v>1089</v>
      </c>
      <c r="G300" s="85" t="s">
        <v>2796</v>
      </c>
      <c r="H300" s="81"/>
      <c r="I300" s="82"/>
      <c r="J300" s="103"/>
      <c r="K300" s="108" t="s">
        <v>1867</v>
      </c>
    </row>
    <row r="301" spans="1:11" ht="26" x14ac:dyDescent="0.35">
      <c r="A301" s="82" t="s">
        <v>2732</v>
      </c>
      <c r="B301" s="82" t="s">
        <v>2794</v>
      </c>
      <c r="C301" s="81" t="s">
        <v>2797</v>
      </c>
      <c r="D301" s="82"/>
      <c r="E301" s="82">
        <v>1</v>
      </c>
      <c r="F301" s="82" t="s">
        <v>1089</v>
      </c>
      <c r="G301" s="85" t="s">
        <v>2798</v>
      </c>
      <c r="H301" s="222">
        <v>3.1</v>
      </c>
      <c r="I301" s="82">
        <v>7.2</v>
      </c>
      <c r="J301" s="101" t="s">
        <v>673</v>
      </c>
      <c r="K301" s="105"/>
    </row>
    <row r="302" spans="1:11" x14ac:dyDescent="0.35">
      <c r="A302" s="82" t="s">
        <v>2732</v>
      </c>
      <c r="B302" s="82" t="s">
        <v>2794</v>
      </c>
      <c r="C302" s="81" t="s">
        <v>2797</v>
      </c>
      <c r="D302" s="82"/>
      <c r="E302" s="82">
        <v>2</v>
      </c>
      <c r="F302" s="82" t="s">
        <v>1089</v>
      </c>
      <c r="G302" s="85" t="s">
        <v>1870</v>
      </c>
      <c r="H302" s="82">
        <v>3.12</v>
      </c>
      <c r="I302" s="82">
        <v>7.4</v>
      </c>
      <c r="J302" s="101" t="s">
        <v>677</v>
      </c>
      <c r="K302" s="105"/>
    </row>
    <row r="303" spans="1:11" ht="39" x14ac:dyDescent="0.35">
      <c r="A303" s="82" t="s">
        <v>2732</v>
      </c>
      <c r="B303" s="82" t="s">
        <v>2794</v>
      </c>
      <c r="C303" s="81" t="s">
        <v>2797</v>
      </c>
      <c r="D303" s="82"/>
      <c r="E303" s="82">
        <v>3</v>
      </c>
      <c r="F303" s="82" t="s">
        <v>1089</v>
      </c>
      <c r="G303" s="85" t="s">
        <v>2799</v>
      </c>
      <c r="H303" s="82" t="s">
        <v>1872</v>
      </c>
      <c r="I303" s="82" t="s">
        <v>1873</v>
      </c>
      <c r="J303" s="120" t="s">
        <v>2800</v>
      </c>
      <c r="K303" s="220" t="s">
        <v>1875</v>
      </c>
    </row>
    <row r="304" spans="1:11" ht="39" x14ac:dyDescent="0.35">
      <c r="A304" s="82" t="s">
        <v>2732</v>
      </c>
      <c r="B304" s="82" t="s">
        <v>2794</v>
      </c>
      <c r="C304" s="81" t="s">
        <v>2797</v>
      </c>
      <c r="D304" s="82"/>
      <c r="E304" s="82">
        <v>4</v>
      </c>
      <c r="F304" s="82" t="s">
        <v>1089</v>
      </c>
      <c r="G304" s="85" t="s">
        <v>1876</v>
      </c>
      <c r="H304" s="82" t="s">
        <v>1877</v>
      </c>
      <c r="I304" s="82" t="s">
        <v>1878</v>
      </c>
      <c r="J304" s="120" t="s">
        <v>2800</v>
      </c>
      <c r="K304" s="105"/>
    </row>
    <row r="305" spans="1:11" ht="39" x14ac:dyDescent="0.35">
      <c r="A305" s="82" t="s">
        <v>2732</v>
      </c>
      <c r="B305" s="82" t="s">
        <v>2794</v>
      </c>
      <c r="C305" s="81" t="s">
        <v>2797</v>
      </c>
      <c r="D305" s="82"/>
      <c r="E305" s="82">
        <v>5</v>
      </c>
      <c r="F305" s="82" t="s">
        <v>1102</v>
      </c>
      <c r="G305" s="85" t="s">
        <v>2801</v>
      </c>
      <c r="H305" s="82">
        <v>3.11</v>
      </c>
      <c r="I305" s="82">
        <v>7.3</v>
      </c>
      <c r="J305" s="101" t="s">
        <v>675</v>
      </c>
      <c r="K305" s="105"/>
    </row>
    <row r="306" spans="1:11" x14ac:dyDescent="0.35">
      <c r="A306" s="82" t="s">
        <v>2732</v>
      </c>
      <c r="B306" s="82" t="s">
        <v>2794</v>
      </c>
      <c r="C306" s="81" t="s">
        <v>2797</v>
      </c>
      <c r="D306" s="82"/>
      <c r="E306" s="82">
        <v>6</v>
      </c>
      <c r="F306" s="82" t="s">
        <v>1102</v>
      </c>
      <c r="G306" s="85" t="s">
        <v>1881</v>
      </c>
      <c r="H306" s="82">
        <v>3.13</v>
      </c>
      <c r="I306" s="82">
        <v>7.5</v>
      </c>
      <c r="J306" s="101" t="s">
        <v>679</v>
      </c>
      <c r="K306" s="105"/>
    </row>
    <row r="307" spans="1:11" ht="26" x14ac:dyDescent="0.35">
      <c r="A307" s="82" t="s">
        <v>2732</v>
      </c>
      <c r="B307" s="82" t="s">
        <v>2794</v>
      </c>
      <c r="C307" s="81" t="s">
        <v>2797</v>
      </c>
      <c r="D307" s="82"/>
      <c r="E307" s="82">
        <v>7</v>
      </c>
      <c r="F307" s="82" t="s">
        <v>1102</v>
      </c>
      <c r="G307" s="85" t="s">
        <v>1879</v>
      </c>
      <c r="H307" s="82">
        <v>3.11</v>
      </c>
      <c r="I307" s="82">
        <v>7.3</v>
      </c>
      <c r="J307" s="101" t="s">
        <v>2802</v>
      </c>
      <c r="K307" s="105"/>
    </row>
    <row r="308" spans="1:11" x14ac:dyDescent="0.35">
      <c r="A308" s="82" t="s">
        <v>2732</v>
      </c>
      <c r="B308" s="82" t="s">
        <v>2794</v>
      </c>
      <c r="C308" s="81" t="s">
        <v>2803</v>
      </c>
      <c r="D308" s="82"/>
      <c r="E308" s="82">
        <v>1</v>
      </c>
      <c r="F308" s="82" t="s">
        <v>1089</v>
      </c>
      <c r="G308" s="85" t="s">
        <v>1906</v>
      </c>
      <c r="H308" s="222">
        <v>2.2000000000000002</v>
      </c>
      <c r="I308" s="82">
        <v>2.6</v>
      </c>
      <c r="J308" s="101" t="s">
        <v>1907</v>
      </c>
      <c r="K308" s="105"/>
    </row>
    <row r="309" spans="1:11" x14ac:dyDescent="0.35">
      <c r="A309" s="82" t="s">
        <v>2732</v>
      </c>
      <c r="B309" s="82" t="s">
        <v>2794</v>
      </c>
      <c r="C309" s="81" t="s">
        <v>2803</v>
      </c>
      <c r="D309" s="82"/>
      <c r="E309" s="82">
        <v>2</v>
      </c>
      <c r="F309" s="82" t="s">
        <v>1089</v>
      </c>
      <c r="G309" s="85" t="s">
        <v>1908</v>
      </c>
      <c r="H309" s="222">
        <v>2.2000000000000002</v>
      </c>
      <c r="I309" s="82">
        <v>2.6</v>
      </c>
      <c r="J309" s="101" t="s">
        <v>1907</v>
      </c>
      <c r="K309" s="105"/>
    </row>
    <row r="310" spans="1:11" x14ac:dyDescent="0.35">
      <c r="A310" s="82" t="s">
        <v>2732</v>
      </c>
      <c r="B310" s="82" t="s">
        <v>2794</v>
      </c>
      <c r="C310" s="81" t="s">
        <v>2803</v>
      </c>
      <c r="D310" s="82"/>
      <c r="E310" s="82">
        <v>3</v>
      </c>
      <c r="F310" s="82" t="s">
        <v>1089</v>
      </c>
      <c r="G310" s="85" t="s">
        <v>1909</v>
      </c>
      <c r="H310" s="222">
        <v>2.2000000000000002</v>
      </c>
      <c r="I310" s="82">
        <v>2.6</v>
      </c>
      <c r="J310" s="101" t="s">
        <v>1907</v>
      </c>
      <c r="K310" s="105"/>
    </row>
    <row r="311" spans="1:11" ht="26" x14ac:dyDescent="0.35">
      <c r="A311" s="82" t="s">
        <v>2732</v>
      </c>
      <c r="B311" s="82" t="s">
        <v>2794</v>
      </c>
      <c r="C311" s="81" t="s">
        <v>2803</v>
      </c>
      <c r="D311" s="82"/>
      <c r="E311" s="82">
        <v>4</v>
      </c>
      <c r="F311" s="82" t="s">
        <v>1089</v>
      </c>
      <c r="G311" s="85" t="s">
        <v>2804</v>
      </c>
      <c r="H311" s="222">
        <v>2.2000000000000002</v>
      </c>
      <c r="I311" s="81">
        <v>2.6</v>
      </c>
      <c r="J311" s="101" t="s">
        <v>1907</v>
      </c>
      <c r="K311" s="105"/>
    </row>
    <row r="312" spans="1:11" ht="26" x14ac:dyDescent="0.35">
      <c r="A312" s="82" t="s">
        <v>2732</v>
      </c>
      <c r="B312" s="82" t="s">
        <v>2794</v>
      </c>
      <c r="C312" s="81" t="s">
        <v>2803</v>
      </c>
      <c r="D312" s="82"/>
      <c r="E312" s="82">
        <v>5</v>
      </c>
      <c r="F312" s="82" t="s">
        <v>1102</v>
      </c>
      <c r="G312" s="85" t="s">
        <v>2805</v>
      </c>
      <c r="H312" s="222">
        <v>2.2000000000000002</v>
      </c>
      <c r="I312" s="81">
        <v>2.6</v>
      </c>
      <c r="J312" s="101" t="s">
        <v>1907</v>
      </c>
      <c r="K312" s="108" t="s">
        <v>1912</v>
      </c>
    </row>
    <row r="313" spans="1:11" ht="26" x14ac:dyDescent="0.35">
      <c r="A313" s="82" t="s">
        <v>2732</v>
      </c>
      <c r="B313" s="82" t="s">
        <v>2794</v>
      </c>
      <c r="C313" s="81" t="s">
        <v>2803</v>
      </c>
      <c r="D313" s="82"/>
      <c r="E313" s="82">
        <v>6</v>
      </c>
      <c r="F313" s="82" t="s">
        <v>1102</v>
      </c>
      <c r="G313" s="85" t="s">
        <v>2806</v>
      </c>
      <c r="H313" s="222">
        <v>2.2000000000000002</v>
      </c>
      <c r="I313" s="81">
        <v>2.6</v>
      </c>
      <c r="J313" s="101" t="s">
        <v>1907</v>
      </c>
      <c r="K313" s="108" t="s">
        <v>1912</v>
      </c>
    </row>
    <row r="314" spans="1:11" ht="26" x14ac:dyDescent="0.35">
      <c r="A314" s="82" t="s">
        <v>2732</v>
      </c>
      <c r="B314" s="82" t="s">
        <v>2807</v>
      </c>
      <c r="C314" s="81" t="s">
        <v>2808</v>
      </c>
      <c r="D314" s="82"/>
      <c r="E314" s="82">
        <v>1</v>
      </c>
      <c r="F314" s="82" t="s">
        <v>1089</v>
      </c>
      <c r="G314" s="85" t="s">
        <v>1922</v>
      </c>
      <c r="H314" s="82">
        <v>2.37</v>
      </c>
      <c r="I314" s="82">
        <v>2.23</v>
      </c>
      <c r="J314" s="101" t="s">
        <v>633</v>
      </c>
      <c r="K314" s="108" t="s">
        <v>2809</v>
      </c>
    </row>
    <row r="315" spans="1:11" ht="26" x14ac:dyDescent="0.35">
      <c r="A315" s="82" t="s">
        <v>2732</v>
      </c>
      <c r="B315" s="82" t="s">
        <v>2807</v>
      </c>
      <c r="C315" s="81" t="s">
        <v>2808</v>
      </c>
      <c r="D315" s="82"/>
      <c r="E315" s="82">
        <v>2</v>
      </c>
      <c r="F315" s="82" t="s">
        <v>1089</v>
      </c>
      <c r="G315" s="85" t="s">
        <v>2810</v>
      </c>
      <c r="H315" s="82">
        <v>2.2799999999999998</v>
      </c>
      <c r="I315" s="82">
        <v>2.14</v>
      </c>
      <c r="J315" s="101" t="s">
        <v>622</v>
      </c>
      <c r="K315" s="105"/>
    </row>
    <row r="316" spans="1:11" ht="26" x14ac:dyDescent="0.35">
      <c r="A316" s="82" t="s">
        <v>2732</v>
      </c>
      <c r="B316" s="82" t="s">
        <v>2807</v>
      </c>
      <c r="C316" s="81" t="s">
        <v>2808</v>
      </c>
      <c r="D316" s="82"/>
      <c r="E316" s="82">
        <v>3</v>
      </c>
      <c r="F316" s="82" t="s">
        <v>1089</v>
      </c>
      <c r="G316" s="85" t="s">
        <v>1925</v>
      </c>
      <c r="H316" s="82">
        <v>2.38</v>
      </c>
      <c r="I316" s="82">
        <v>2.2400000000000002</v>
      </c>
      <c r="J316" s="101" t="s">
        <v>634</v>
      </c>
      <c r="K316" s="105"/>
    </row>
    <row r="317" spans="1:11" ht="26" x14ac:dyDescent="0.35">
      <c r="A317" s="82" t="s">
        <v>2732</v>
      </c>
      <c r="B317" s="82" t="s">
        <v>2807</v>
      </c>
      <c r="C317" s="81" t="s">
        <v>2808</v>
      </c>
      <c r="D317" s="82"/>
      <c r="E317" s="82">
        <v>4</v>
      </c>
      <c r="F317" s="82" t="s">
        <v>1089</v>
      </c>
      <c r="G317" s="85" t="s">
        <v>2811</v>
      </c>
      <c r="H317" s="82">
        <v>2.37</v>
      </c>
      <c r="I317" s="82">
        <v>2.23</v>
      </c>
      <c r="J317" s="101" t="s">
        <v>1927</v>
      </c>
      <c r="K317" s="108" t="s">
        <v>1928</v>
      </c>
    </row>
    <row r="318" spans="1:11" ht="26" x14ac:dyDescent="0.35">
      <c r="A318" s="82" t="s">
        <v>2732</v>
      </c>
      <c r="B318" s="82" t="s">
        <v>2807</v>
      </c>
      <c r="C318" s="81" t="s">
        <v>2808</v>
      </c>
      <c r="D318" s="82"/>
      <c r="E318" s="82">
        <v>5</v>
      </c>
      <c r="F318" s="82" t="s">
        <v>1089</v>
      </c>
      <c r="G318" s="85" t="s">
        <v>2812</v>
      </c>
      <c r="H318" s="82">
        <v>2.2799999999999998</v>
      </c>
      <c r="I318" s="82">
        <v>2.14</v>
      </c>
      <c r="J318" s="101" t="s">
        <v>1930</v>
      </c>
      <c r="K318" s="105"/>
    </row>
    <row r="319" spans="1:11" ht="26" x14ac:dyDescent="0.35">
      <c r="A319" s="82" t="s">
        <v>2732</v>
      </c>
      <c r="B319" s="82" t="s">
        <v>2807</v>
      </c>
      <c r="C319" s="81" t="s">
        <v>2808</v>
      </c>
      <c r="D319" s="82"/>
      <c r="E319" s="82">
        <v>6</v>
      </c>
      <c r="F319" s="82" t="s">
        <v>1089</v>
      </c>
      <c r="G319" s="85" t="s">
        <v>2813</v>
      </c>
      <c r="H319" s="82" t="s">
        <v>1934</v>
      </c>
      <c r="I319" s="82" t="s">
        <v>1935</v>
      </c>
      <c r="J319" s="101" t="s">
        <v>1936</v>
      </c>
      <c r="K319" s="105"/>
    </row>
    <row r="320" spans="1:11" ht="26" x14ac:dyDescent="0.35">
      <c r="A320" s="82" t="s">
        <v>2732</v>
      </c>
      <c r="B320" s="82" t="s">
        <v>2807</v>
      </c>
      <c r="C320" s="81" t="s">
        <v>2808</v>
      </c>
      <c r="D320" s="82"/>
      <c r="E320" s="82">
        <v>7</v>
      </c>
      <c r="F320" s="82" t="s">
        <v>1089</v>
      </c>
      <c r="G320" s="85" t="s">
        <v>2814</v>
      </c>
      <c r="H320" s="82">
        <v>2.3199999999999998</v>
      </c>
      <c r="I320" s="82">
        <v>2.1800000000000002</v>
      </c>
      <c r="J320" s="103" t="s">
        <v>626</v>
      </c>
      <c r="K320" s="108" t="s">
        <v>1938</v>
      </c>
    </row>
    <row r="321" spans="1:11" ht="26" x14ac:dyDescent="0.35">
      <c r="A321" s="82" t="s">
        <v>2732</v>
      </c>
      <c r="B321" s="82" t="s">
        <v>2807</v>
      </c>
      <c r="C321" s="81" t="s">
        <v>2815</v>
      </c>
      <c r="D321" s="82"/>
      <c r="E321" s="82">
        <v>1</v>
      </c>
      <c r="F321" s="82" t="s">
        <v>1089</v>
      </c>
      <c r="G321" s="85" t="s">
        <v>2816</v>
      </c>
      <c r="H321" s="222">
        <v>1.2</v>
      </c>
      <c r="I321" s="222">
        <v>1.2</v>
      </c>
      <c r="J321" s="101" t="s">
        <v>481</v>
      </c>
      <c r="K321" s="108" t="s">
        <v>1945</v>
      </c>
    </row>
    <row r="322" spans="1:11" x14ac:dyDescent="0.35">
      <c r="A322" s="82" t="s">
        <v>2732</v>
      </c>
      <c r="B322" s="82" t="s">
        <v>2807</v>
      </c>
      <c r="C322" s="81" t="s">
        <v>2815</v>
      </c>
      <c r="D322" s="82"/>
      <c r="E322" s="82">
        <v>2</v>
      </c>
      <c r="F322" s="82" t="s">
        <v>1102</v>
      </c>
      <c r="G322" s="85" t="s">
        <v>1946</v>
      </c>
      <c r="H322" s="82"/>
      <c r="I322" s="82"/>
      <c r="J322" s="103"/>
      <c r="K322" s="108" t="s">
        <v>1099</v>
      </c>
    </row>
    <row r="323" spans="1:11" x14ac:dyDescent="0.35">
      <c r="A323" s="82" t="s">
        <v>2732</v>
      </c>
      <c r="B323" s="82" t="s">
        <v>2807</v>
      </c>
      <c r="C323" s="81" t="s">
        <v>2815</v>
      </c>
      <c r="D323" s="82"/>
      <c r="E323" s="82">
        <v>3</v>
      </c>
      <c r="F323" s="82" t="s">
        <v>1102</v>
      </c>
      <c r="G323" s="85" t="s">
        <v>1947</v>
      </c>
      <c r="H323" s="90"/>
      <c r="I323" s="223"/>
      <c r="J323" s="224"/>
      <c r="K323" s="108" t="s">
        <v>1099</v>
      </c>
    </row>
    <row r="324" spans="1:11" ht="39" x14ac:dyDescent="0.35">
      <c r="A324" s="82" t="s">
        <v>2732</v>
      </c>
      <c r="B324" s="82" t="s">
        <v>2807</v>
      </c>
      <c r="C324" s="81" t="s">
        <v>2817</v>
      </c>
      <c r="D324" s="82"/>
      <c r="E324" s="82">
        <v>1</v>
      </c>
      <c r="F324" s="82" t="s">
        <v>1089</v>
      </c>
      <c r="G324" s="85" t="s">
        <v>2818</v>
      </c>
      <c r="H324" s="82" t="s">
        <v>2819</v>
      </c>
      <c r="I324" s="82" t="s">
        <v>2820</v>
      </c>
      <c r="J324" s="101" t="s">
        <v>2821</v>
      </c>
      <c r="K324" s="108" t="s">
        <v>1953</v>
      </c>
    </row>
    <row r="325" spans="1:11" ht="65" x14ac:dyDescent="0.35">
      <c r="A325" s="82" t="s">
        <v>2732</v>
      </c>
      <c r="B325" s="82" t="s">
        <v>2807</v>
      </c>
      <c r="C325" s="81" t="s">
        <v>2817</v>
      </c>
      <c r="D325" s="82"/>
      <c r="E325" s="82">
        <v>2</v>
      </c>
      <c r="F325" s="82" t="s">
        <v>1089</v>
      </c>
      <c r="G325" s="85" t="s">
        <v>1956</v>
      </c>
      <c r="H325" s="81"/>
      <c r="I325" s="82"/>
      <c r="J325" s="103"/>
      <c r="K325" s="220" t="s">
        <v>2822</v>
      </c>
    </row>
    <row r="326" spans="1:11" x14ac:dyDescent="0.35">
      <c r="A326" s="82" t="s">
        <v>2732</v>
      </c>
      <c r="B326" s="82" t="s">
        <v>2807</v>
      </c>
      <c r="C326" s="81" t="s">
        <v>2817</v>
      </c>
      <c r="D326" s="82"/>
      <c r="E326" s="82">
        <v>3</v>
      </c>
      <c r="F326" s="82" t="s">
        <v>1102</v>
      </c>
      <c r="G326" s="85" t="s">
        <v>2823</v>
      </c>
      <c r="H326" s="99" t="s">
        <v>638</v>
      </c>
      <c r="I326" s="99" t="s">
        <v>620</v>
      </c>
      <c r="J326" s="123" t="s">
        <v>639</v>
      </c>
      <c r="K326" s="105"/>
    </row>
    <row r="327" spans="1:11" ht="26" x14ac:dyDescent="0.35">
      <c r="A327" s="82" t="s">
        <v>2732</v>
      </c>
      <c r="B327" s="82" t="s">
        <v>2824</v>
      </c>
      <c r="C327" s="81" t="s">
        <v>2825</v>
      </c>
      <c r="D327" s="82"/>
      <c r="E327" s="82">
        <v>1</v>
      </c>
      <c r="F327" s="82" t="s">
        <v>1089</v>
      </c>
      <c r="G327" s="85" t="s">
        <v>1963</v>
      </c>
      <c r="H327" s="82">
        <v>1.21</v>
      </c>
      <c r="I327" s="82">
        <v>1.21</v>
      </c>
      <c r="J327" s="101" t="s">
        <v>483</v>
      </c>
      <c r="K327" s="105"/>
    </row>
    <row r="328" spans="1:11" ht="26" x14ac:dyDescent="0.35">
      <c r="A328" s="82" t="s">
        <v>2732</v>
      </c>
      <c r="B328" s="82" t="s">
        <v>2824</v>
      </c>
      <c r="C328" s="81" t="s">
        <v>2825</v>
      </c>
      <c r="D328" s="82"/>
      <c r="E328" s="82">
        <v>2</v>
      </c>
      <c r="F328" s="82" t="s">
        <v>1089</v>
      </c>
      <c r="G328" s="85" t="s">
        <v>1965</v>
      </c>
      <c r="H328" s="82">
        <v>1.38</v>
      </c>
      <c r="I328" s="82">
        <v>5.2</v>
      </c>
      <c r="J328" s="101" t="s">
        <v>2826</v>
      </c>
      <c r="K328" s="108" t="s">
        <v>1968</v>
      </c>
    </row>
    <row r="329" spans="1:11" ht="26" x14ac:dyDescent="0.35">
      <c r="A329" s="82" t="s">
        <v>2732</v>
      </c>
      <c r="B329" s="82" t="s">
        <v>2824</v>
      </c>
      <c r="C329" s="81" t="s">
        <v>2825</v>
      </c>
      <c r="D329" s="82"/>
      <c r="E329" s="82">
        <v>3</v>
      </c>
      <c r="F329" s="82" t="s">
        <v>1089</v>
      </c>
      <c r="G329" s="85" t="s">
        <v>1969</v>
      </c>
      <c r="H329" s="82" t="s">
        <v>1970</v>
      </c>
      <c r="I329" s="82" t="s">
        <v>1970</v>
      </c>
      <c r="J329" s="101" t="s">
        <v>2827</v>
      </c>
      <c r="K329" s="105"/>
    </row>
    <row r="330" spans="1:11" x14ac:dyDescent="0.35">
      <c r="A330" s="82" t="s">
        <v>2732</v>
      </c>
      <c r="B330" s="82" t="s">
        <v>2824</v>
      </c>
      <c r="C330" s="81" t="s">
        <v>2825</v>
      </c>
      <c r="D330" s="82"/>
      <c r="E330" s="82">
        <v>4</v>
      </c>
      <c r="F330" s="82" t="s">
        <v>1102</v>
      </c>
      <c r="G330" s="85" t="s">
        <v>1973</v>
      </c>
      <c r="H330" s="82">
        <v>1.23</v>
      </c>
      <c r="I330" s="82">
        <v>1.23</v>
      </c>
      <c r="J330" s="101" t="s">
        <v>487</v>
      </c>
      <c r="K330" s="105"/>
    </row>
    <row r="331" spans="1:11" ht="26" x14ac:dyDescent="0.35">
      <c r="A331" s="82" t="s">
        <v>2732</v>
      </c>
      <c r="B331" s="82" t="s">
        <v>2824</v>
      </c>
      <c r="C331" s="81" t="s">
        <v>2828</v>
      </c>
      <c r="D331" s="82"/>
      <c r="E331" s="82">
        <v>1</v>
      </c>
      <c r="F331" s="82" t="s">
        <v>1089</v>
      </c>
      <c r="G331" s="85" t="s">
        <v>2829</v>
      </c>
      <c r="H331" s="82">
        <v>2.2000000000000002</v>
      </c>
      <c r="I331" s="82">
        <v>6.2</v>
      </c>
      <c r="J331" s="101" t="s">
        <v>574</v>
      </c>
      <c r="K331" s="108" t="s">
        <v>1976</v>
      </c>
    </row>
    <row r="332" spans="1:11" x14ac:dyDescent="0.35">
      <c r="A332" s="82" t="s">
        <v>2732</v>
      </c>
      <c r="B332" s="82" t="s">
        <v>2824</v>
      </c>
      <c r="C332" s="81" t="s">
        <v>2828</v>
      </c>
      <c r="D332" s="82"/>
      <c r="E332" s="82">
        <v>2</v>
      </c>
      <c r="F332" s="82" t="s">
        <v>1102</v>
      </c>
      <c r="G332" s="85" t="s">
        <v>1977</v>
      </c>
      <c r="H332" s="82">
        <v>2.2999999999999998</v>
      </c>
      <c r="I332" s="82">
        <v>6.3</v>
      </c>
      <c r="J332" s="101" t="s">
        <v>1978</v>
      </c>
      <c r="K332" s="105"/>
    </row>
    <row r="333" spans="1:11" ht="26" x14ac:dyDescent="0.35">
      <c r="A333" s="82" t="s">
        <v>2732</v>
      </c>
      <c r="B333" s="82" t="s">
        <v>2824</v>
      </c>
      <c r="C333" s="81" t="s">
        <v>2830</v>
      </c>
      <c r="D333" s="82"/>
      <c r="E333" s="82">
        <v>1</v>
      </c>
      <c r="F333" s="82" t="s">
        <v>1089</v>
      </c>
      <c r="G333" s="85" t="s">
        <v>1980</v>
      </c>
      <c r="H333" s="82">
        <v>2.5</v>
      </c>
      <c r="I333" s="82">
        <v>6.5</v>
      </c>
      <c r="J333" s="101" t="s">
        <v>581</v>
      </c>
      <c r="K333" s="108" t="s">
        <v>1981</v>
      </c>
    </row>
    <row r="334" spans="1:11" ht="26" x14ac:dyDescent="0.35">
      <c r="A334" s="82" t="s">
        <v>2732</v>
      </c>
      <c r="B334" s="82" t="s">
        <v>2824</v>
      </c>
      <c r="C334" s="81" t="s">
        <v>2830</v>
      </c>
      <c r="D334" s="82"/>
      <c r="E334" s="82">
        <v>2</v>
      </c>
      <c r="F334" s="82" t="s">
        <v>1089</v>
      </c>
      <c r="G334" s="85" t="s">
        <v>2831</v>
      </c>
      <c r="H334" s="82">
        <v>2.5</v>
      </c>
      <c r="I334" s="82">
        <v>6.5</v>
      </c>
      <c r="J334" s="101" t="s">
        <v>581</v>
      </c>
      <c r="K334" s="105"/>
    </row>
    <row r="335" spans="1:11" x14ac:dyDescent="0.35">
      <c r="A335" s="82" t="s">
        <v>2732</v>
      </c>
      <c r="B335" s="82" t="s">
        <v>2824</v>
      </c>
      <c r="C335" s="81" t="s">
        <v>2830</v>
      </c>
      <c r="D335" s="82"/>
      <c r="E335" s="82">
        <v>3</v>
      </c>
      <c r="F335" s="82" t="s">
        <v>1102</v>
      </c>
      <c r="G335" s="85" t="s">
        <v>1983</v>
      </c>
      <c r="H335" s="82">
        <v>2.7</v>
      </c>
      <c r="I335" s="82">
        <v>6.7</v>
      </c>
      <c r="J335" s="101" t="s">
        <v>585</v>
      </c>
      <c r="K335" s="105"/>
    </row>
    <row r="336" spans="1:11" x14ac:dyDescent="0.35">
      <c r="A336" s="82" t="s">
        <v>2732</v>
      </c>
      <c r="B336" s="82" t="s">
        <v>2824</v>
      </c>
      <c r="C336" s="81" t="s">
        <v>2830</v>
      </c>
      <c r="D336" s="82"/>
      <c r="E336" s="82">
        <v>4</v>
      </c>
      <c r="F336" s="82" t="s">
        <v>1102</v>
      </c>
      <c r="G336" s="85" t="s">
        <v>1984</v>
      </c>
      <c r="H336" s="82">
        <v>2.6</v>
      </c>
      <c r="I336" s="82">
        <v>6.6</v>
      </c>
      <c r="J336" s="101" t="s">
        <v>583</v>
      </c>
      <c r="K336" s="105"/>
    </row>
    <row r="337" spans="1:11" ht="26" x14ac:dyDescent="0.35">
      <c r="A337" s="82" t="s">
        <v>2732</v>
      </c>
      <c r="B337" s="82" t="s">
        <v>2824</v>
      </c>
      <c r="C337" s="81" t="s">
        <v>2832</v>
      </c>
      <c r="D337" s="82"/>
      <c r="E337" s="82">
        <v>1</v>
      </c>
      <c r="F337" s="82" t="s">
        <v>1089</v>
      </c>
      <c r="G337" s="85" t="s">
        <v>1986</v>
      </c>
      <c r="H337" s="81"/>
      <c r="I337" s="82"/>
      <c r="J337" s="103"/>
      <c r="K337" s="108" t="s">
        <v>1099</v>
      </c>
    </row>
    <row r="338" spans="1:11" ht="26" x14ac:dyDescent="0.35">
      <c r="A338" s="82" t="s">
        <v>2732</v>
      </c>
      <c r="B338" s="82" t="s">
        <v>2824</v>
      </c>
      <c r="C338" s="81" t="s">
        <v>2833</v>
      </c>
      <c r="D338" s="82"/>
      <c r="E338" s="82">
        <v>1</v>
      </c>
      <c r="F338" s="82" t="s">
        <v>1089</v>
      </c>
      <c r="G338" s="85" t="s">
        <v>1989</v>
      </c>
      <c r="H338" s="82">
        <v>1.24</v>
      </c>
      <c r="I338" s="82">
        <v>1.24</v>
      </c>
      <c r="J338" s="101" t="s">
        <v>489</v>
      </c>
      <c r="K338" s="105"/>
    </row>
    <row r="339" spans="1:11" ht="39" x14ac:dyDescent="0.35">
      <c r="A339" s="82" t="s">
        <v>2732</v>
      </c>
      <c r="B339" s="82" t="s">
        <v>2834</v>
      </c>
      <c r="C339" s="81" t="s">
        <v>2835</v>
      </c>
      <c r="D339" s="82"/>
      <c r="E339" s="82">
        <v>1</v>
      </c>
      <c r="F339" s="82" t="s">
        <v>1089</v>
      </c>
      <c r="G339" s="85" t="s">
        <v>1992</v>
      </c>
      <c r="H339" s="82"/>
      <c r="I339" s="82"/>
      <c r="J339" s="103"/>
      <c r="K339" s="108" t="s">
        <v>1993</v>
      </c>
    </row>
    <row r="340" spans="1:11" ht="39" x14ac:dyDescent="0.35">
      <c r="A340" s="82" t="s">
        <v>2732</v>
      </c>
      <c r="B340" s="82" t="s">
        <v>2834</v>
      </c>
      <c r="C340" s="81" t="s">
        <v>2835</v>
      </c>
      <c r="D340" s="82"/>
      <c r="E340" s="82">
        <v>2</v>
      </c>
      <c r="F340" s="82" t="s">
        <v>1089</v>
      </c>
      <c r="G340" s="85" t="s">
        <v>2836</v>
      </c>
      <c r="H340" s="82">
        <v>2.15</v>
      </c>
      <c r="I340" s="82">
        <v>2.1</v>
      </c>
      <c r="J340" s="101" t="s">
        <v>1995</v>
      </c>
      <c r="K340" s="108" t="s">
        <v>1996</v>
      </c>
    </row>
    <row r="341" spans="1:11" ht="52" x14ac:dyDescent="0.35">
      <c r="A341" s="82" t="s">
        <v>2732</v>
      </c>
      <c r="B341" s="82" t="s">
        <v>2834</v>
      </c>
      <c r="C341" s="81" t="s">
        <v>2837</v>
      </c>
      <c r="D341" s="82"/>
      <c r="E341" s="82">
        <v>1</v>
      </c>
      <c r="F341" s="82" t="s">
        <v>1089</v>
      </c>
      <c r="G341" s="85" t="s">
        <v>2838</v>
      </c>
      <c r="H341" s="99" t="s">
        <v>614</v>
      </c>
      <c r="I341" s="99" t="s">
        <v>615</v>
      </c>
      <c r="J341" s="123" t="s">
        <v>1999</v>
      </c>
      <c r="K341" s="108" t="s">
        <v>2000</v>
      </c>
    </row>
    <row r="342" spans="1:11" ht="26" x14ac:dyDescent="0.35">
      <c r="A342" s="82" t="s">
        <v>2732</v>
      </c>
      <c r="B342" s="82" t="s">
        <v>2834</v>
      </c>
      <c r="C342" s="81" t="s">
        <v>2839</v>
      </c>
      <c r="D342" s="82"/>
      <c r="E342" s="82">
        <v>1</v>
      </c>
      <c r="F342" s="82" t="s">
        <v>1089</v>
      </c>
      <c r="G342" s="85" t="s">
        <v>2840</v>
      </c>
      <c r="H342" s="99" t="s">
        <v>617</v>
      </c>
      <c r="I342" s="99" t="s">
        <v>618</v>
      </c>
      <c r="J342" s="123" t="s">
        <v>619</v>
      </c>
      <c r="K342" s="108" t="s">
        <v>2003</v>
      </c>
    </row>
    <row r="343" spans="1:11" x14ac:dyDescent="0.35">
      <c r="A343" s="82" t="s">
        <v>2732</v>
      </c>
      <c r="B343" s="82" t="s">
        <v>2834</v>
      </c>
      <c r="C343" s="81" t="s">
        <v>2839</v>
      </c>
      <c r="D343" s="82"/>
      <c r="E343" s="82">
        <v>2</v>
      </c>
      <c r="F343" s="82" t="s">
        <v>1089</v>
      </c>
      <c r="G343" s="85" t="s">
        <v>2004</v>
      </c>
      <c r="H343" s="99" t="s">
        <v>620</v>
      </c>
      <c r="I343" s="99" t="s">
        <v>621</v>
      </c>
      <c r="J343" s="123" t="s">
        <v>2005</v>
      </c>
      <c r="K343" s="105"/>
    </row>
    <row r="344" spans="1:11" ht="26" x14ac:dyDescent="0.35">
      <c r="A344" s="82" t="s">
        <v>2732</v>
      </c>
      <c r="B344" s="82" t="s">
        <v>2834</v>
      </c>
      <c r="C344" s="81" t="s">
        <v>2839</v>
      </c>
      <c r="D344" s="82"/>
      <c r="E344" s="82">
        <v>3</v>
      </c>
      <c r="F344" s="82" t="s">
        <v>1089</v>
      </c>
      <c r="G344" s="85" t="s">
        <v>2841</v>
      </c>
      <c r="H344" s="82"/>
      <c r="I344" s="82"/>
      <c r="J344" s="103"/>
      <c r="K344" s="108" t="s">
        <v>1099</v>
      </c>
    </row>
    <row r="345" spans="1:11" x14ac:dyDescent="0.35">
      <c r="A345" s="82" t="s">
        <v>2732</v>
      </c>
      <c r="B345" s="82" t="s">
        <v>2834</v>
      </c>
      <c r="C345" s="81" t="s">
        <v>2839</v>
      </c>
      <c r="D345" s="82"/>
      <c r="E345" s="82">
        <v>4</v>
      </c>
      <c r="F345" s="82" t="s">
        <v>1089</v>
      </c>
      <c r="G345" s="85" t="s">
        <v>2007</v>
      </c>
      <c r="H345" s="99" t="s">
        <v>620</v>
      </c>
      <c r="I345" s="99" t="s">
        <v>621</v>
      </c>
      <c r="J345" s="123" t="s">
        <v>2005</v>
      </c>
      <c r="K345" s="105"/>
    </row>
    <row r="346" spans="1:11" ht="26" x14ac:dyDescent="0.35">
      <c r="A346" s="82" t="s">
        <v>2732</v>
      </c>
      <c r="B346" s="82" t="s">
        <v>2834</v>
      </c>
      <c r="C346" s="81" t="s">
        <v>2839</v>
      </c>
      <c r="D346" s="82"/>
      <c r="E346" s="82">
        <v>5</v>
      </c>
      <c r="F346" s="82" t="s">
        <v>1102</v>
      </c>
      <c r="G346" s="85" t="s">
        <v>2008</v>
      </c>
      <c r="H346" s="99" t="s">
        <v>620</v>
      </c>
      <c r="I346" s="99" t="s">
        <v>621</v>
      </c>
      <c r="J346" s="123" t="s">
        <v>2005</v>
      </c>
      <c r="K346" s="105"/>
    </row>
    <row r="347" spans="1:11" ht="26" x14ac:dyDescent="0.35">
      <c r="A347" s="82" t="s">
        <v>2732</v>
      </c>
      <c r="B347" s="82" t="s">
        <v>2834</v>
      </c>
      <c r="C347" s="81" t="s">
        <v>2842</v>
      </c>
      <c r="D347" s="82"/>
      <c r="E347" s="82">
        <v>1</v>
      </c>
      <c r="F347" s="82" t="s">
        <v>1089</v>
      </c>
      <c r="G347" s="85" t="s">
        <v>2010</v>
      </c>
      <c r="H347" s="82">
        <v>2.17</v>
      </c>
      <c r="I347" s="82">
        <v>2.2999999999999998</v>
      </c>
      <c r="J347" s="101" t="s">
        <v>600</v>
      </c>
      <c r="K347" s="105"/>
    </row>
    <row r="348" spans="1:11" ht="39" x14ac:dyDescent="0.35">
      <c r="A348" s="82" t="s">
        <v>2732</v>
      </c>
      <c r="B348" s="82" t="s">
        <v>2834</v>
      </c>
      <c r="C348" s="81" t="s">
        <v>2842</v>
      </c>
      <c r="D348" s="82"/>
      <c r="E348" s="82">
        <v>2</v>
      </c>
      <c r="F348" s="82" t="s">
        <v>1089</v>
      </c>
      <c r="G348" s="85" t="s">
        <v>2011</v>
      </c>
      <c r="H348" s="82">
        <v>2.15</v>
      </c>
      <c r="I348" s="225">
        <v>2.1</v>
      </c>
      <c r="J348" s="101" t="s">
        <v>2843</v>
      </c>
      <c r="K348" s="108" t="s">
        <v>2013</v>
      </c>
    </row>
    <row r="349" spans="1:11" ht="26" x14ac:dyDescent="0.35">
      <c r="A349" s="82" t="s">
        <v>2732</v>
      </c>
      <c r="B349" s="82" t="s">
        <v>2834</v>
      </c>
      <c r="C349" s="81" t="s">
        <v>2842</v>
      </c>
      <c r="D349" s="82"/>
      <c r="E349" s="82">
        <v>3</v>
      </c>
      <c r="F349" s="82" t="s">
        <v>1089</v>
      </c>
      <c r="G349" s="85" t="s">
        <v>2014</v>
      </c>
      <c r="H349" s="82">
        <v>2.15</v>
      </c>
      <c r="I349" s="82">
        <v>2.1</v>
      </c>
      <c r="J349" s="101" t="s">
        <v>2015</v>
      </c>
      <c r="K349" s="220" t="s">
        <v>2013</v>
      </c>
    </row>
    <row r="350" spans="1:11" ht="26" x14ac:dyDescent="0.35">
      <c r="A350" s="82" t="s">
        <v>2732</v>
      </c>
      <c r="B350" s="82" t="s">
        <v>2834</v>
      </c>
      <c r="C350" s="81" t="s">
        <v>2842</v>
      </c>
      <c r="D350" s="82"/>
      <c r="E350" s="82">
        <v>4</v>
      </c>
      <c r="F350" s="82" t="s">
        <v>1102</v>
      </c>
      <c r="G350" s="85" t="s">
        <v>2016</v>
      </c>
      <c r="H350" s="82">
        <v>2.16</v>
      </c>
      <c r="I350" s="82">
        <v>2.2000000000000002</v>
      </c>
      <c r="J350" s="101" t="s">
        <v>2017</v>
      </c>
      <c r="K350" s="220" t="s">
        <v>2013</v>
      </c>
    </row>
    <row r="351" spans="1:11" x14ac:dyDescent="0.35">
      <c r="A351" s="82" t="s">
        <v>2732</v>
      </c>
      <c r="B351" s="82" t="s">
        <v>2834</v>
      </c>
      <c r="C351" s="81" t="s">
        <v>2844</v>
      </c>
      <c r="D351" s="82"/>
      <c r="E351" s="82">
        <v>1</v>
      </c>
      <c r="F351" s="82" t="s">
        <v>1089</v>
      </c>
      <c r="G351" s="85" t="s">
        <v>2845</v>
      </c>
      <c r="H351" s="82">
        <v>2.1800000000000002</v>
      </c>
      <c r="I351" s="82">
        <v>2.4</v>
      </c>
      <c r="J351" s="103" t="s">
        <v>602</v>
      </c>
      <c r="K351" s="105"/>
    </row>
    <row r="352" spans="1:11" x14ac:dyDescent="0.35">
      <c r="A352" s="82" t="s">
        <v>2732</v>
      </c>
      <c r="B352" s="82" t="s">
        <v>2834</v>
      </c>
      <c r="C352" s="81" t="s">
        <v>2844</v>
      </c>
      <c r="D352" s="82"/>
      <c r="E352" s="82">
        <v>2</v>
      </c>
      <c r="F352" s="82" t="s">
        <v>1089</v>
      </c>
      <c r="G352" s="85" t="s">
        <v>2021</v>
      </c>
      <c r="H352" s="82">
        <v>2.19</v>
      </c>
      <c r="I352" s="82">
        <v>2.5</v>
      </c>
      <c r="J352" s="101" t="s">
        <v>2846</v>
      </c>
      <c r="K352" s="105"/>
    </row>
    <row r="353" spans="1:11" x14ac:dyDescent="0.35">
      <c r="A353" s="82" t="s">
        <v>2732</v>
      </c>
      <c r="B353" s="82" t="s">
        <v>2834</v>
      </c>
      <c r="C353" s="81" t="s">
        <v>2844</v>
      </c>
      <c r="D353" s="82"/>
      <c r="E353" s="82">
        <v>3</v>
      </c>
      <c r="F353" s="82" t="s">
        <v>1089</v>
      </c>
      <c r="G353" s="85" t="s">
        <v>2847</v>
      </c>
      <c r="H353" s="82">
        <v>2.19</v>
      </c>
      <c r="I353" s="82">
        <v>2.5</v>
      </c>
      <c r="J353" s="101" t="s">
        <v>2846</v>
      </c>
      <c r="K353" s="105"/>
    </row>
    <row r="354" spans="1:11" x14ac:dyDescent="0.35">
      <c r="A354" s="82" t="s">
        <v>2732</v>
      </c>
      <c r="B354" s="82" t="s">
        <v>2834</v>
      </c>
      <c r="C354" s="81" t="s">
        <v>2844</v>
      </c>
      <c r="D354" s="82"/>
      <c r="E354" s="82">
        <v>4</v>
      </c>
      <c r="F354" s="82" t="s">
        <v>1102</v>
      </c>
      <c r="G354" s="85" t="s">
        <v>2848</v>
      </c>
      <c r="H354" s="82">
        <v>2.19</v>
      </c>
      <c r="I354" s="82">
        <v>2.5</v>
      </c>
      <c r="J354" s="101" t="s">
        <v>2846</v>
      </c>
      <c r="K354" s="105"/>
    </row>
    <row r="355" spans="1:11" x14ac:dyDescent="0.35">
      <c r="A355" s="82" t="s">
        <v>2732</v>
      </c>
      <c r="B355" s="82" t="s">
        <v>2834</v>
      </c>
      <c r="C355" s="81" t="s">
        <v>2844</v>
      </c>
      <c r="D355" s="82"/>
      <c r="E355" s="82">
        <v>5</v>
      </c>
      <c r="F355" s="82" t="s">
        <v>1102</v>
      </c>
      <c r="G355" s="85" t="s">
        <v>2025</v>
      </c>
      <c r="H355" s="82">
        <v>2.19</v>
      </c>
      <c r="I355" s="82">
        <v>2.5</v>
      </c>
      <c r="J355" s="101" t="s">
        <v>2846</v>
      </c>
      <c r="K355" s="105"/>
    </row>
    <row r="356" spans="1:11" ht="26" x14ac:dyDescent="0.35">
      <c r="A356" s="82" t="s">
        <v>2732</v>
      </c>
      <c r="B356" s="82" t="s">
        <v>2834</v>
      </c>
      <c r="C356" s="81" t="s">
        <v>2849</v>
      </c>
      <c r="D356" s="82"/>
      <c r="E356" s="82">
        <v>1</v>
      </c>
      <c r="F356" s="82" t="s">
        <v>1089</v>
      </c>
      <c r="G356" s="85" t="s">
        <v>2027</v>
      </c>
      <c r="H356" s="99" t="s">
        <v>608</v>
      </c>
      <c r="I356" s="99" t="s">
        <v>643</v>
      </c>
      <c r="J356" s="123" t="s">
        <v>610</v>
      </c>
      <c r="K356" s="105"/>
    </row>
    <row r="357" spans="1:11" x14ac:dyDescent="0.35">
      <c r="A357" s="82" t="s">
        <v>2732</v>
      </c>
      <c r="B357" s="82" t="s">
        <v>2834</v>
      </c>
      <c r="C357" s="81" t="s">
        <v>2849</v>
      </c>
      <c r="D357" s="82"/>
      <c r="E357" s="82">
        <v>2</v>
      </c>
      <c r="F357" s="82" t="s">
        <v>1089</v>
      </c>
      <c r="G357" s="85" t="s">
        <v>2850</v>
      </c>
      <c r="H357" s="82"/>
      <c r="I357" s="82"/>
      <c r="J357" s="103"/>
      <c r="K357" s="108" t="s">
        <v>1099</v>
      </c>
    </row>
    <row r="358" spans="1:11" ht="26" x14ac:dyDescent="0.35">
      <c r="A358" s="82" t="s">
        <v>2732</v>
      </c>
      <c r="B358" s="82" t="s">
        <v>2834</v>
      </c>
      <c r="C358" s="81" t="s">
        <v>2849</v>
      </c>
      <c r="D358" s="82"/>
      <c r="E358" s="82">
        <v>3</v>
      </c>
      <c r="F358" s="82" t="s">
        <v>1089</v>
      </c>
      <c r="G358" s="85" t="s">
        <v>2851</v>
      </c>
      <c r="H358" s="99" t="s">
        <v>608</v>
      </c>
      <c r="I358" s="99" t="s">
        <v>643</v>
      </c>
      <c r="J358" s="123" t="s">
        <v>610</v>
      </c>
      <c r="K358" s="108" t="s">
        <v>2030</v>
      </c>
    </row>
    <row r="359" spans="1:11" ht="65" x14ac:dyDescent="0.35">
      <c r="A359" s="82" t="s">
        <v>2732</v>
      </c>
      <c r="B359" s="82" t="s">
        <v>2834</v>
      </c>
      <c r="C359" s="81" t="s">
        <v>2849</v>
      </c>
      <c r="D359" s="82"/>
      <c r="E359" s="82">
        <v>4</v>
      </c>
      <c r="F359" s="82" t="s">
        <v>1102</v>
      </c>
      <c r="G359" s="85" t="s">
        <v>2852</v>
      </c>
      <c r="H359" s="81"/>
      <c r="I359" s="82"/>
      <c r="J359" s="103"/>
      <c r="K359" s="108" t="s">
        <v>1099</v>
      </c>
    </row>
    <row r="360" spans="1:11" ht="26" x14ac:dyDescent="0.35">
      <c r="A360" s="82" t="s">
        <v>2732</v>
      </c>
      <c r="B360" s="82" t="s">
        <v>2853</v>
      </c>
      <c r="C360" s="81" t="s">
        <v>2854</v>
      </c>
      <c r="D360" s="82"/>
      <c r="E360" s="82">
        <v>1</v>
      </c>
      <c r="F360" s="82" t="s">
        <v>1089</v>
      </c>
      <c r="G360" s="85" t="s">
        <v>2035</v>
      </c>
      <c r="H360" s="81">
        <v>2.4900000000000002</v>
      </c>
      <c r="I360" s="222">
        <v>6.2</v>
      </c>
      <c r="J360" s="101" t="s">
        <v>656</v>
      </c>
      <c r="K360" s="108" t="s">
        <v>2855</v>
      </c>
    </row>
    <row r="361" spans="1:11" x14ac:dyDescent="0.35">
      <c r="A361" s="82" t="s">
        <v>2732</v>
      </c>
      <c r="B361" s="82" t="s">
        <v>2853</v>
      </c>
      <c r="C361" s="81" t="s">
        <v>2854</v>
      </c>
      <c r="D361" s="82"/>
      <c r="E361" s="82">
        <v>2</v>
      </c>
      <c r="F361" s="82" t="s">
        <v>1089</v>
      </c>
      <c r="G361" s="85" t="s">
        <v>2037</v>
      </c>
      <c r="H361" s="95">
        <v>2.5</v>
      </c>
      <c r="I361" s="82">
        <v>6.21</v>
      </c>
      <c r="J361" s="101" t="s">
        <v>658</v>
      </c>
      <c r="K361" s="105"/>
    </row>
    <row r="362" spans="1:11" ht="26" x14ac:dyDescent="0.35">
      <c r="A362" s="82" t="s">
        <v>2732</v>
      </c>
      <c r="B362" s="82" t="s">
        <v>2853</v>
      </c>
      <c r="C362" s="81" t="s">
        <v>2854</v>
      </c>
      <c r="D362" s="82"/>
      <c r="E362" s="82">
        <v>3</v>
      </c>
      <c r="F362" s="82" t="s">
        <v>1089</v>
      </c>
      <c r="G362" s="85" t="s">
        <v>2856</v>
      </c>
      <c r="H362" s="81"/>
      <c r="I362" s="82"/>
      <c r="J362" s="103"/>
      <c r="K362" s="108" t="s">
        <v>1099</v>
      </c>
    </row>
    <row r="363" spans="1:11" ht="26" x14ac:dyDescent="0.35">
      <c r="A363" s="82" t="s">
        <v>2732</v>
      </c>
      <c r="B363" s="82" t="s">
        <v>2853</v>
      </c>
      <c r="C363" s="81" t="s">
        <v>2854</v>
      </c>
      <c r="D363" s="82"/>
      <c r="E363" s="82">
        <v>4</v>
      </c>
      <c r="F363" s="82" t="s">
        <v>1089</v>
      </c>
      <c r="G363" s="85" t="s">
        <v>2857</v>
      </c>
      <c r="H363" s="81"/>
      <c r="I363" s="82"/>
      <c r="J363" s="103"/>
      <c r="K363" s="108" t="s">
        <v>1099</v>
      </c>
    </row>
    <row r="364" spans="1:11" ht="26" x14ac:dyDescent="0.35">
      <c r="A364" s="82" t="s">
        <v>2732</v>
      </c>
      <c r="B364" s="82" t="s">
        <v>2853</v>
      </c>
      <c r="C364" s="81" t="s">
        <v>2858</v>
      </c>
      <c r="D364" s="82"/>
      <c r="E364" s="82">
        <v>1</v>
      </c>
      <c r="F364" s="82" t="s">
        <v>1089</v>
      </c>
      <c r="G364" s="85" t="s">
        <v>2859</v>
      </c>
      <c r="H364" s="82">
        <v>2.9</v>
      </c>
      <c r="I364" s="82">
        <v>6.9</v>
      </c>
      <c r="J364" s="101" t="s">
        <v>591</v>
      </c>
      <c r="K364" s="105"/>
    </row>
    <row r="365" spans="1:11" ht="65" x14ac:dyDescent="0.35">
      <c r="A365" s="82" t="s">
        <v>2732</v>
      </c>
      <c r="B365" s="82" t="s">
        <v>2853</v>
      </c>
      <c r="C365" s="81" t="s">
        <v>2858</v>
      </c>
      <c r="D365" s="82"/>
      <c r="E365" s="82">
        <v>2</v>
      </c>
      <c r="F365" s="82" t="s">
        <v>1089</v>
      </c>
      <c r="G365" s="85" t="s">
        <v>2049</v>
      </c>
      <c r="H365" s="82" t="s">
        <v>2050</v>
      </c>
      <c r="I365" s="225" t="s">
        <v>2051</v>
      </c>
      <c r="J365" s="101" t="s">
        <v>2052</v>
      </c>
      <c r="K365" s="108" t="s">
        <v>2053</v>
      </c>
    </row>
    <row r="366" spans="1:11" ht="65" x14ac:dyDescent="0.35">
      <c r="A366" s="82" t="s">
        <v>2732</v>
      </c>
      <c r="B366" s="82" t="s">
        <v>2853</v>
      </c>
      <c r="C366" s="81" t="s">
        <v>2858</v>
      </c>
      <c r="D366" s="82"/>
      <c r="E366" s="82">
        <v>3</v>
      </c>
      <c r="F366" s="82" t="s">
        <v>1089</v>
      </c>
      <c r="G366" s="85" t="s">
        <v>2860</v>
      </c>
      <c r="H366" s="82">
        <v>4.13</v>
      </c>
      <c r="I366" s="82">
        <v>4.13</v>
      </c>
      <c r="J366" s="101" t="s">
        <v>715</v>
      </c>
      <c r="K366" s="108" t="s">
        <v>2055</v>
      </c>
    </row>
    <row r="367" spans="1:11" ht="26" x14ac:dyDescent="0.35">
      <c r="A367" s="82" t="s">
        <v>2732</v>
      </c>
      <c r="B367" s="82" t="s">
        <v>2853</v>
      </c>
      <c r="C367" s="81" t="s">
        <v>2858</v>
      </c>
      <c r="D367" s="82"/>
      <c r="E367" s="82">
        <v>4</v>
      </c>
      <c r="F367" s="82" t="s">
        <v>1089</v>
      </c>
      <c r="G367" s="85" t="s">
        <v>2861</v>
      </c>
      <c r="H367" s="81"/>
      <c r="I367" s="82"/>
      <c r="J367" s="103"/>
      <c r="K367" s="108" t="s">
        <v>1099</v>
      </c>
    </row>
    <row r="368" spans="1:11" ht="26" x14ac:dyDescent="0.35">
      <c r="A368" s="82" t="s">
        <v>2732</v>
      </c>
      <c r="B368" s="82" t="s">
        <v>2853</v>
      </c>
      <c r="C368" s="81" t="s">
        <v>2858</v>
      </c>
      <c r="D368" s="82"/>
      <c r="E368" s="82">
        <v>5</v>
      </c>
      <c r="F368" s="82" t="s">
        <v>1102</v>
      </c>
      <c r="G368" s="85" t="s">
        <v>2862</v>
      </c>
      <c r="H368" s="81"/>
      <c r="I368" s="82"/>
      <c r="J368" s="103"/>
      <c r="K368" s="108" t="s">
        <v>1099</v>
      </c>
    </row>
    <row r="369" spans="1:11" ht="26" x14ac:dyDescent="0.35">
      <c r="A369" s="82" t="s">
        <v>2732</v>
      </c>
      <c r="B369" s="82" t="s">
        <v>2853</v>
      </c>
      <c r="C369" s="81" t="s">
        <v>2858</v>
      </c>
      <c r="D369" s="82"/>
      <c r="E369" s="82">
        <v>6</v>
      </c>
      <c r="F369" s="82" t="s">
        <v>1102</v>
      </c>
      <c r="G369" s="85" t="s">
        <v>2059</v>
      </c>
      <c r="H369" s="81"/>
      <c r="I369" s="82"/>
      <c r="J369" s="103"/>
      <c r="K369" s="108" t="s">
        <v>1099</v>
      </c>
    </row>
    <row r="370" spans="1:11" ht="26" x14ac:dyDescent="0.35">
      <c r="A370" s="82" t="s">
        <v>2732</v>
      </c>
      <c r="B370" s="82" t="s">
        <v>2853</v>
      </c>
      <c r="C370" s="81" t="s">
        <v>2858</v>
      </c>
      <c r="D370" s="82"/>
      <c r="E370" s="82">
        <v>7</v>
      </c>
      <c r="F370" s="82" t="s">
        <v>1102</v>
      </c>
      <c r="G370" s="85" t="s">
        <v>2863</v>
      </c>
      <c r="H370" s="81"/>
      <c r="I370" s="82"/>
      <c r="J370" s="103"/>
      <c r="K370" s="108" t="s">
        <v>1099</v>
      </c>
    </row>
    <row r="371" spans="1:11" ht="26" x14ac:dyDescent="0.35">
      <c r="A371" s="82" t="s">
        <v>2732</v>
      </c>
      <c r="B371" s="82" t="s">
        <v>2864</v>
      </c>
      <c r="C371" s="81" t="s">
        <v>2865</v>
      </c>
      <c r="D371" s="82"/>
      <c r="E371" s="82">
        <v>1</v>
      </c>
      <c r="F371" s="82" t="s">
        <v>1089</v>
      </c>
      <c r="G371" s="85" t="s">
        <v>2064</v>
      </c>
      <c r="H371" s="81">
        <v>4.2</v>
      </c>
      <c r="I371" s="82">
        <v>4.2</v>
      </c>
      <c r="J371" s="101" t="s">
        <v>704</v>
      </c>
      <c r="K371" s="105"/>
    </row>
    <row r="372" spans="1:11" x14ac:dyDescent="0.35">
      <c r="A372" s="82" t="s">
        <v>2732</v>
      </c>
      <c r="B372" s="82" t="s">
        <v>2864</v>
      </c>
      <c r="C372" s="81" t="s">
        <v>2865</v>
      </c>
      <c r="D372" s="82"/>
      <c r="E372" s="82">
        <v>2</v>
      </c>
      <c r="F372" s="82" t="s">
        <v>1089</v>
      </c>
      <c r="G372" s="85" t="s">
        <v>2071</v>
      </c>
      <c r="H372" s="222">
        <v>4.2</v>
      </c>
      <c r="I372" s="222">
        <v>4.2</v>
      </c>
      <c r="J372" s="101" t="s">
        <v>723</v>
      </c>
      <c r="K372" s="105"/>
    </row>
    <row r="373" spans="1:11" ht="26" x14ac:dyDescent="0.35">
      <c r="A373" s="82" t="s">
        <v>2732</v>
      </c>
      <c r="B373" s="82" t="s">
        <v>2864</v>
      </c>
      <c r="C373" s="81" t="s">
        <v>2865</v>
      </c>
      <c r="D373" s="82"/>
      <c r="E373" s="82">
        <v>3</v>
      </c>
      <c r="F373" s="82" t="s">
        <v>1089</v>
      </c>
      <c r="G373" s="85" t="s">
        <v>2866</v>
      </c>
      <c r="H373" s="82">
        <v>4.25</v>
      </c>
      <c r="I373" s="82">
        <v>4.25</v>
      </c>
      <c r="J373" s="101" t="s">
        <v>729</v>
      </c>
      <c r="K373" s="105"/>
    </row>
    <row r="374" spans="1:11" ht="26" x14ac:dyDescent="0.35">
      <c r="A374" s="82" t="s">
        <v>2732</v>
      </c>
      <c r="B374" s="82" t="s">
        <v>2864</v>
      </c>
      <c r="C374" s="81" t="s">
        <v>2865</v>
      </c>
      <c r="D374" s="82"/>
      <c r="E374" s="82">
        <v>4</v>
      </c>
      <c r="F374" s="82" t="s">
        <v>1102</v>
      </c>
      <c r="G374" s="85" t="s">
        <v>2867</v>
      </c>
      <c r="H374" s="82">
        <v>4.3</v>
      </c>
      <c r="I374" s="82">
        <v>4.3</v>
      </c>
      <c r="J374" s="101" t="s">
        <v>705</v>
      </c>
      <c r="K374" s="108" t="s">
        <v>2080</v>
      </c>
    </row>
    <row r="375" spans="1:11" ht="26" x14ac:dyDescent="0.35">
      <c r="A375" s="82" t="s">
        <v>2732</v>
      </c>
      <c r="B375" s="82" t="s">
        <v>2864</v>
      </c>
      <c r="C375" s="81" t="s">
        <v>2865</v>
      </c>
      <c r="D375" s="82"/>
      <c r="E375" s="82">
        <v>5</v>
      </c>
      <c r="F375" s="82" t="s">
        <v>1102</v>
      </c>
      <c r="G375" s="85" t="s">
        <v>2868</v>
      </c>
      <c r="H375" s="82">
        <v>4.3</v>
      </c>
      <c r="I375" s="82">
        <v>4.3</v>
      </c>
      <c r="J375" s="101" t="s">
        <v>705</v>
      </c>
      <c r="K375" s="108" t="s">
        <v>2080</v>
      </c>
    </row>
    <row r="376" spans="1:11" ht="78" x14ac:dyDescent="0.35">
      <c r="A376" s="82" t="s">
        <v>2732</v>
      </c>
      <c r="B376" s="82" t="s">
        <v>2864</v>
      </c>
      <c r="C376" s="81" t="s">
        <v>2869</v>
      </c>
      <c r="D376" s="82"/>
      <c r="E376" s="82">
        <v>1</v>
      </c>
      <c r="F376" s="82" t="s">
        <v>1089</v>
      </c>
      <c r="G376" s="85" t="s">
        <v>2870</v>
      </c>
      <c r="H376" s="225" t="s">
        <v>2871</v>
      </c>
      <c r="I376" s="225" t="s">
        <v>2872</v>
      </c>
      <c r="J376" s="101" t="s">
        <v>2076</v>
      </c>
      <c r="K376" s="108" t="s">
        <v>2083</v>
      </c>
    </row>
    <row r="377" spans="1:11" ht="26" x14ac:dyDescent="0.35">
      <c r="A377" s="82" t="s">
        <v>2732</v>
      </c>
      <c r="B377" s="82" t="s">
        <v>2864</v>
      </c>
      <c r="C377" s="81" t="s">
        <v>2869</v>
      </c>
      <c r="D377" s="82"/>
      <c r="E377" s="82">
        <v>2</v>
      </c>
      <c r="F377" s="82" t="s">
        <v>1089</v>
      </c>
      <c r="G377" s="85" t="s">
        <v>2873</v>
      </c>
      <c r="H377" s="221">
        <v>4.4000000000000004</v>
      </c>
      <c r="I377" s="221">
        <v>4.4000000000000004</v>
      </c>
      <c r="J377" s="101" t="s">
        <v>2085</v>
      </c>
      <c r="K377" s="105"/>
    </row>
    <row r="378" spans="1:11" ht="39" x14ac:dyDescent="0.35">
      <c r="A378" s="82" t="s">
        <v>2732</v>
      </c>
      <c r="B378" s="82" t="s">
        <v>2864</v>
      </c>
      <c r="C378" s="81" t="s">
        <v>2869</v>
      </c>
      <c r="D378" s="82"/>
      <c r="E378" s="82">
        <v>3</v>
      </c>
      <c r="F378" s="82" t="s">
        <v>1102</v>
      </c>
      <c r="G378" s="85" t="s">
        <v>2874</v>
      </c>
      <c r="H378" s="221" t="s">
        <v>2875</v>
      </c>
      <c r="I378" s="221" t="s">
        <v>2875</v>
      </c>
      <c r="J378" s="101" t="s">
        <v>2876</v>
      </c>
      <c r="K378" s="105"/>
    </row>
    <row r="379" spans="1:11" x14ac:dyDescent="0.35">
      <c r="A379" s="82" t="s">
        <v>2732</v>
      </c>
      <c r="B379" s="82" t="s">
        <v>2864</v>
      </c>
      <c r="C379" s="81" t="s">
        <v>2877</v>
      </c>
      <c r="D379" s="82"/>
      <c r="E379" s="82">
        <v>1</v>
      </c>
      <c r="F379" s="82" t="s">
        <v>1089</v>
      </c>
      <c r="G379" s="85" t="s">
        <v>2090</v>
      </c>
      <c r="H379" s="81"/>
      <c r="I379" s="82"/>
      <c r="J379" s="103"/>
      <c r="K379" s="108" t="s">
        <v>1099</v>
      </c>
    </row>
    <row r="380" spans="1:11" x14ac:dyDescent="0.35">
      <c r="A380" s="82" t="s">
        <v>2732</v>
      </c>
      <c r="B380" s="82" t="s">
        <v>2864</v>
      </c>
      <c r="C380" s="81" t="s">
        <v>2877</v>
      </c>
      <c r="D380" s="82"/>
      <c r="E380" s="82">
        <v>2</v>
      </c>
      <c r="F380" s="82" t="s">
        <v>1089</v>
      </c>
      <c r="G380" s="85" t="s">
        <v>2091</v>
      </c>
      <c r="H380" s="81"/>
      <c r="I380" s="82"/>
      <c r="J380" s="103"/>
      <c r="K380" s="108" t="s">
        <v>1099</v>
      </c>
    </row>
    <row r="381" spans="1:11" x14ac:dyDescent="0.35">
      <c r="A381" s="82" t="s">
        <v>2732</v>
      </c>
      <c r="B381" s="82" t="s">
        <v>2864</v>
      </c>
      <c r="C381" s="81" t="s">
        <v>2877</v>
      </c>
      <c r="D381" s="82"/>
      <c r="E381" s="82">
        <v>3</v>
      </c>
      <c r="F381" s="82" t="s">
        <v>1089</v>
      </c>
      <c r="G381" s="85" t="s">
        <v>2092</v>
      </c>
      <c r="H381" s="82">
        <v>4.0999999999999996</v>
      </c>
      <c r="I381" s="82">
        <v>4.0999999999999996</v>
      </c>
      <c r="J381" s="101" t="s">
        <v>703</v>
      </c>
      <c r="K381" s="105"/>
    </row>
    <row r="382" spans="1:11" ht="26" x14ac:dyDescent="0.35">
      <c r="A382" s="82" t="s">
        <v>2732</v>
      </c>
      <c r="B382" s="82" t="s">
        <v>2864</v>
      </c>
      <c r="C382" s="81" t="s">
        <v>2877</v>
      </c>
      <c r="D382" s="82"/>
      <c r="E382" s="82">
        <v>4</v>
      </c>
      <c r="F382" s="82" t="s">
        <v>1089</v>
      </c>
      <c r="G382" s="85" t="s">
        <v>2093</v>
      </c>
      <c r="H382" s="82">
        <v>4.7</v>
      </c>
      <c r="I382" s="82">
        <v>4.7</v>
      </c>
      <c r="J382" s="101" t="s">
        <v>709</v>
      </c>
      <c r="K382" s="108" t="s">
        <v>2094</v>
      </c>
    </row>
    <row r="383" spans="1:11" ht="26" x14ac:dyDescent="0.35">
      <c r="A383" s="82" t="s">
        <v>2732</v>
      </c>
      <c r="B383" s="82" t="s">
        <v>2864</v>
      </c>
      <c r="C383" s="81" t="s">
        <v>2877</v>
      </c>
      <c r="D383" s="82"/>
      <c r="E383" s="82">
        <v>5</v>
      </c>
      <c r="F383" s="82" t="s">
        <v>1089</v>
      </c>
      <c r="G383" s="85" t="s">
        <v>2095</v>
      </c>
      <c r="H383" s="82">
        <v>4.8</v>
      </c>
      <c r="I383" s="82">
        <v>4.8</v>
      </c>
      <c r="J383" s="101" t="s">
        <v>710</v>
      </c>
      <c r="K383" s="108" t="s">
        <v>2096</v>
      </c>
    </row>
    <row r="384" spans="1:11" ht="39" x14ac:dyDescent="0.35">
      <c r="A384" s="82" t="s">
        <v>2732</v>
      </c>
      <c r="B384" s="82" t="s">
        <v>2864</v>
      </c>
      <c r="C384" s="81" t="s">
        <v>2877</v>
      </c>
      <c r="D384" s="82"/>
      <c r="E384" s="82">
        <v>6</v>
      </c>
      <c r="F384" s="82" t="s">
        <v>1089</v>
      </c>
      <c r="G384" s="85" t="s">
        <v>2878</v>
      </c>
      <c r="H384" s="222">
        <v>4.0999999999999996</v>
      </c>
      <c r="I384" s="222">
        <v>4.0999999999999996</v>
      </c>
      <c r="J384" s="101" t="s">
        <v>712</v>
      </c>
      <c r="K384" s="108" t="s">
        <v>2098</v>
      </c>
    </row>
    <row r="385" spans="1:11" ht="26" x14ac:dyDescent="0.35">
      <c r="A385" s="82" t="s">
        <v>2732</v>
      </c>
      <c r="B385" s="82" t="s">
        <v>2864</v>
      </c>
      <c r="C385" s="81" t="s">
        <v>2877</v>
      </c>
      <c r="D385" s="82"/>
      <c r="E385" s="82">
        <v>7</v>
      </c>
      <c r="F385" s="82" t="s">
        <v>1102</v>
      </c>
      <c r="G385" s="85" t="s">
        <v>2879</v>
      </c>
      <c r="H385" s="81">
        <v>4.9000000000000004</v>
      </c>
      <c r="I385" s="81">
        <v>4.9000000000000004</v>
      </c>
      <c r="J385" s="101" t="s">
        <v>711</v>
      </c>
      <c r="K385" s="108" t="s">
        <v>2100</v>
      </c>
    </row>
    <row r="386" spans="1:11" x14ac:dyDescent="0.35">
      <c r="A386" s="82" t="s">
        <v>2732</v>
      </c>
      <c r="B386" s="82" t="s">
        <v>2864</v>
      </c>
      <c r="C386" s="81" t="s">
        <v>2880</v>
      </c>
      <c r="D386" s="82"/>
      <c r="E386" s="82">
        <v>1</v>
      </c>
      <c r="F386" s="82" t="s">
        <v>1089</v>
      </c>
      <c r="G386" s="85" t="s">
        <v>2102</v>
      </c>
      <c r="H386" s="95">
        <v>4.2</v>
      </c>
      <c r="I386" s="95">
        <v>4.2</v>
      </c>
      <c r="J386" s="101" t="s">
        <v>723</v>
      </c>
      <c r="K386" s="105"/>
    </row>
    <row r="387" spans="1:11" ht="26" x14ac:dyDescent="0.35">
      <c r="A387" s="82" t="s">
        <v>2732</v>
      </c>
      <c r="B387" s="82" t="s">
        <v>2864</v>
      </c>
      <c r="C387" s="81" t="s">
        <v>2880</v>
      </c>
      <c r="D387" s="82"/>
      <c r="E387" s="82">
        <v>2</v>
      </c>
      <c r="F387" s="82" t="s">
        <v>1089</v>
      </c>
      <c r="G387" s="85" t="s">
        <v>2881</v>
      </c>
      <c r="H387" s="81">
        <v>4.22</v>
      </c>
      <c r="I387" s="81">
        <v>4.22</v>
      </c>
      <c r="J387" s="101" t="s">
        <v>726</v>
      </c>
      <c r="K387" s="105"/>
    </row>
    <row r="388" spans="1:11" ht="26" x14ac:dyDescent="0.35">
      <c r="A388" s="82" t="s">
        <v>2732</v>
      </c>
      <c r="B388" s="82" t="s">
        <v>2864</v>
      </c>
      <c r="C388" s="81" t="s">
        <v>2882</v>
      </c>
      <c r="D388" s="82"/>
      <c r="E388" s="82">
        <v>1</v>
      </c>
      <c r="F388" s="82" t="s">
        <v>1089</v>
      </c>
      <c r="G388" s="85" t="s">
        <v>2107</v>
      </c>
      <c r="H388" s="82">
        <v>4.25</v>
      </c>
      <c r="I388" s="82">
        <v>4.25</v>
      </c>
      <c r="J388" s="101" t="s">
        <v>729</v>
      </c>
      <c r="K388" s="105"/>
    </row>
    <row r="389" spans="1:11" ht="26" x14ac:dyDescent="0.35">
      <c r="A389" s="82" t="s">
        <v>2732</v>
      </c>
      <c r="B389" s="82" t="s">
        <v>2864</v>
      </c>
      <c r="C389" s="81" t="s">
        <v>2882</v>
      </c>
      <c r="D389" s="82"/>
      <c r="E389" s="82">
        <v>2</v>
      </c>
      <c r="F389" s="82" t="s">
        <v>1089</v>
      </c>
      <c r="G389" s="85" t="s">
        <v>2110</v>
      </c>
      <c r="H389" s="82">
        <v>4.28</v>
      </c>
      <c r="I389" s="82">
        <v>4.28</v>
      </c>
      <c r="J389" s="101" t="s">
        <v>732</v>
      </c>
      <c r="K389" s="105"/>
    </row>
    <row r="390" spans="1:11" ht="26" x14ac:dyDescent="0.35">
      <c r="A390" s="82" t="s">
        <v>2732</v>
      </c>
      <c r="B390" s="82" t="s">
        <v>2864</v>
      </c>
      <c r="C390" s="81" t="s">
        <v>2882</v>
      </c>
      <c r="D390" s="82"/>
      <c r="E390" s="82">
        <v>3</v>
      </c>
      <c r="F390" s="82" t="s">
        <v>1102</v>
      </c>
      <c r="G390" s="85" t="s">
        <v>2108</v>
      </c>
      <c r="H390" s="82">
        <v>4.17</v>
      </c>
      <c r="I390" s="82">
        <v>4.17</v>
      </c>
      <c r="J390" s="101" t="s">
        <v>719</v>
      </c>
      <c r="K390" s="105"/>
    </row>
    <row r="391" spans="1:11" ht="26" x14ac:dyDescent="0.35">
      <c r="A391" s="82" t="s">
        <v>2732</v>
      </c>
      <c r="B391" s="82" t="s">
        <v>2864</v>
      </c>
      <c r="C391" s="81" t="s">
        <v>2882</v>
      </c>
      <c r="D391" s="82"/>
      <c r="E391" s="82">
        <v>4</v>
      </c>
      <c r="F391" s="82" t="s">
        <v>1102</v>
      </c>
      <c r="G391" s="85" t="s">
        <v>2883</v>
      </c>
      <c r="H391" s="82">
        <v>4.2699999999999996</v>
      </c>
      <c r="I391" s="82">
        <v>4.2699999999999996</v>
      </c>
      <c r="J391" s="101" t="s">
        <v>731</v>
      </c>
      <c r="K391" s="108" t="s">
        <v>2113</v>
      </c>
    </row>
    <row r="392" spans="1:11" x14ac:dyDescent="0.35">
      <c r="A392" s="82" t="s">
        <v>2732</v>
      </c>
      <c r="B392" s="82" t="s">
        <v>2864</v>
      </c>
      <c r="C392" s="81" t="s">
        <v>2884</v>
      </c>
      <c r="D392" s="82"/>
      <c r="E392" s="82">
        <v>1</v>
      </c>
      <c r="F392" s="82" t="s">
        <v>1089</v>
      </c>
      <c r="G392" s="85" t="s">
        <v>2885</v>
      </c>
      <c r="H392" s="99" t="s">
        <v>739</v>
      </c>
      <c r="I392" s="99" t="s">
        <v>740</v>
      </c>
      <c r="J392" s="123" t="s">
        <v>2118</v>
      </c>
      <c r="K392" s="105"/>
    </row>
    <row r="393" spans="1:11" x14ac:dyDescent="0.35">
      <c r="A393" s="82" t="s">
        <v>2732</v>
      </c>
      <c r="B393" s="82" t="s">
        <v>2864</v>
      </c>
      <c r="C393" s="81" t="s">
        <v>2884</v>
      </c>
      <c r="D393" s="82"/>
      <c r="E393" s="82">
        <v>2</v>
      </c>
      <c r="F393" s="82" t="s">
        <v>1089</v>
      </c>
      <c r="G393" s="85" t="s">
        <v>2119</v>
      </c>
      <c r="H393" s="82"/>
      <c r="I393" s="82"/>
      <c r="J393" s="226"/>
      <c r="K393" s="108" t="s">
        <v>1099</v>
      </c>
    </row>
    <row r="394" spans="1:11" x14ac:dyDescent="0.35">
      <c r="A394" s="82" t="s">
        <v>2732</v>
      </c>
      <c r="B394" s="82" t="s">
        <v>2864</v>
      </c>
      <c r="C394" s="81" t="s">
        <v>2886</v>
      </c>
      <c r="D394" s="82"/>
      <c r="E394" s="82">
        <v>1</v>
      </c>
      <c r="F394" s="82" t="s">
        <v>1089</v>
      </c>
      <c r="G394" s="85" t="s">
        <v>2129</v>
      </c>
      <c r="H394" s="82">
        <v>4.4400000000000004</v>
      </c>
      <c r="I394" s="82">
        <v>8.16</v>
      </c>
      <c r="J394" s="101" t="s">
        <v>780</v>
      </c>
      <c r="K394" s="105"/>
    </row>
    <row r="395" spans="1:11" ht="39" x14ac:dyDescent="0.35">
      <c r="A395" s="82" t="s">
        <v>2732</v>
      </c>
      <c r="B395" s="82" t="s">
        <v>2864</v>
      </c>
      <c r="C395" s="81" t="s">
        <v>2886</v>
      </c>
      <c r="D395" s="82"/>
      <c r="E395" s="82">
        <v>2</v>
      </c>
      <c r="F395" s="82" t="s">
        <v>1089</v>
      </c>
      <c r="G395" s="85" t="s">
        <v>2130</v>
      </c>
      <c r="H395" s="82">
        <v>4.45</v>
      </c>
      <c r="I395" s="82">
        <v>8.17</v>
      </c>
      <c r="J395" s="101" t="s">
        <v>783</v>
      </c>
      <c r="K395" s="108" t="s">
        <v>2887</v>
      </c>
    </row>
    <row r="396" spans="1:11" x14ac:dyDescent="0.35">
      <c r="A396" s="82" t="s">
        <v>2732</v>
      </c>
      <c r="B396" s="82" t="s">
        <v>2864</v>
      </c>
      <c r="C396" s="81" t="s">
        <v>2886</v>
      </c>
      <c r="D396" s="82"/>
      <c r="E396" s="82">
        <v>3</v>
      </c>
      <c r="F396" s="82" t="s">
        <v>1102</v>
      </c>
      <c r="G396" s="85" t="s">
        <v>2888</v>
      </c>
      <c r="H396" s="82">
        <v>4.45</v>
      </c>
      <c r="I396" s="82">
        <v>8.17</v>
      </c>
      <c r="J396" s="101" t="s">
        <v>783</v>
      </c>
      <c r="K396" s="108" t="s">
        <v>2139</v>
      </c>
    </row>
    <row r="397" spans="1:11" x14ac:dyDescent="0.35">
      <c r="A397" s="82" t="s">
        <v>2732</v>
      </c>
      <c r="B397" s="82" t="s">
        <v>2864</v>
      </c>
      <c r="C397" s="81" t="s">
        <v>2886</v>
      </c>
      <c r="D397" s="82"/>
      <c r="E397" s="82">
        <v>4</v>
      </c>
      <c r="F397" s="82" t="s">
        <v>1102</v>
      </c>
      <c r="G397" s="85" t="s">
        <v>2140</v>
      </c>
      <c r="H397" s="82">
        <v>4.46</v>
      </c>
      <c r="I397" s="82">
        <v>8.18</v>
      </c>
      <c r="J397" s="101" t="s">
        <v>786</v>
      </c>
      <c r="K397" s="105"/>
    </row>
    <row r="398" spans="1:11" x14ac:dyDescent="0.35">
      <c r="A398" s="82" t="s">
        <v>2732</v>
      </c>
      <c r="B398" s="82" t="s">
        <v>2864</v>
      </c>
      <c r="C398" s="81" t="s">
        <v>2886</v>
      </c>
      <c r="D398" s="82"/>
      <c r="E398" s="82">
        <v>5</v>
      </c>
      <c r="F398" s="82" t="s">
        <v>1102</v>
      </c>
      <c r="G398" s="85" t="s">
        <v>2143</v>
      </c>
      <c r="H398" s="82"/>
      <c r="I398" s="82"/>
      <c r="J398" s="103"/>
      <c r="K398" s="108" t="s">
        <v>1099</v>
      </c>
    </row>
    <row r="399" spans="1:11" ht="26" x14ac:dyDescent="0.35">
      <c r="A399" s="82" t="s">
        <v>2732</v>
      </c>
      <c r="B399" s="82" t="s">
        <v>2864</v>
      </c>
      <c r="C399" s="81" t="s">
        <v>2886</v>
      </c>
      <c r="D399" s="82"/>
      <c r="E399" s="82">
        <v>6</v>
      </c>
      <c r="F399" s="82" t="s">
        <v>1102</v>
      </c>
      <c r="G399" s="85" t="s">
        <v>2889</v>
      </c>
      <c r="H399" s="99" t="s">
        <v>793</v>
      </c>
      <c r="I399" s="99" t="s">
        <v>794</v>
      </c>
      <c r="J399" s="123" t="s">
        <v>2145</v>
      </c>
      <c r="K399" s="105" t="s">
        <v>2146</v>
      </c>
    </row>
    <row r="400" spans="1:11" ht="26" x14ac:dyDescent="0.35">
      <c r="A400" s="82" t="s">
        <v>2732</v>
      </c>
      <c r="B400" s="82" t="s">
        <v>2890</v>
      </c>
      <c r="C400" s="81" t="s">
        <v>2891</v>
      </c>
      <c r="D400" s="82"/>
      <c r="E400" s="82">
        <v>1</v>
      </c>
      <c r="F400" s="82" t="s">
        <v>1089</v>
      </c>
      <c r="G400" s="85" t="s">
        <v>2152</v>
      </c>
      <c r="H400" s="81"/>
      <c r="I400" s="82"/>
      <c r="J400" s="103"/>
      <c r="K400" s="108" t="s">
        <v>2153</v>
      </c>
    </row>
    <row r="401" spans="1:11" ht="65" x14ac:dyDescent="0.35">
      <c r="A401" s="82" t="s">
        <v>2732</v>
      </c>
      <c r="B401" s="82" t="s">
        <v>2890</v>
      </c>
      <c r="C401" s="81" t="s">
        <v>2891</v>
      </c>
      <c r="D401" s="82"/>
      <c r="E401" s="82">
        <v>2</v>
      </c>
      <c r="F401" s="82" t="s">
        <v>1089</v>
      </c>
      <c r="G401" s="85" t="s">
        <v>2892</v>
      </c>
      <c r="H401" s="82" t="s">
        <v>2893</v>
      </c>
      <c r="I401" s="82" t="s">
        <v>2893</v>
      </c>
      <c r="J401" s="101" t="s">
        <v>2894</v>
      </c>
      <c r="K401" s="105"/>
    </row>
    <row r="402" spans="1:11" x14ac:dyDescent="0.35">
      <c r="A402" s="82" t="s">
        <v>2732</v>
      </c>
      <c r="B402" s="82" t="s">
        <v>2890</v>
      </c>
      <c r="C402" s="81" t="s">
        <v>2895</v>
      </c>
      <c r="D402" s="82"/>
      <c r="E402" s="82">
        <v>1</v>
      </c>
      <c r="F402" s="82" t="s">
        <v>1089</v>
      </c>
      <c r="G402" s="85" t="s">
        <v>2159</v>
      </c>
      <c r="H402" s="99" t="s">
        <v>627</v>
      </c>
      <c r="I402" s="99" t="s">
        <v>628</v>
      </c>
      <c r="J402" s="123" t="s">
        <v>629</v>
      </c>
      <c r="K402" s="105"/>
    </row>
    <row r="403" spans="1:11" x14ac:dyDescent="0.35">
      <c r="A403" s="82" t="s">
        <v>2732</v>
      </c>
      <c r="B403" s="82" t="s">
        <v>2890</v>
      </c>
      <c r="C403" s="81" t="s">
        <v>2895</v>
      </c>
      <c r="D403" s="82"/>
      <c r="E403" s="82">
        <v>2</v>
      </c>
      <c r="F403" s="82" t="s">
        <v>1089</v>
      </c>
      <c r="G403" s="85" t="s">
        <v>2160</v>
      </c>
      <c r="H403" s="99" t="s">
        <v>627</v>
      </c>
      <c r="I403" s="99" t="s">
        <v>628</v>
      </c>
      <c r="J403" s="123" t="s">
        <v>629</v>
      </c>
      <c r="K403" s="105"/>
    </row>
    <row r="404" spans="1:11" ht="26" x14ac:dyDescent="0.35">
      <c r="A404" s="82" t="s">
        <v>2732</v>
      </c>
      <c r="B404" s="82" t="s">
        <v>2890</v>
      </c>
      <c r="C404" s="81" t="s">
        <v>2896</v>
      </c>
      <c r="D404" s="82"/>
      <c r="E404" s="82">
        <v>1</v>
      </c>
      <c r="F404" s="82" t="s">
        <v>1089</v>
      </c>
      <c r="G404" s="85" t="s">
        <v>2162</v>
      </c>
      <c r="H404" s="82">
        <v>1.1299999999999999</v>
      </c>
      <c r="I404" s="82">
        <v>1.1299999999999999</v>
      </c>
      <c r="J404" s="120" t="s">
        <v>467</v>
      </c>
      <c r="K404" s="105" t="s">
        <v>2163</v>
      </c>
    </row>
    <row r="405" spans="1:11" ht="26" x14ac:dyDescent="0.35">
      <c r="A405" s="82" t="s">
        <v>2732</v>
      </c>
      <c r="B405" s="82" t="s">
        <v>2890</v>
      </c>
      <c r="C405" s="81" t="s">
        <v>2896</v>
      </c>
      <c r="D405" s="82"/>
      <c r="E405" s="82">
        <v>2</v>
      </c>
      <c r="F405" s="82" t="s">
        <v>1089</v>
      </c>
      <c r="G405" s="85" t="s">
        <v>2164</v>
      </c>
      <c r="H405" s="82">
        <v>1.1100000000000001</v>
      </c>
      <c r="I405" s="82">
        <v>1.1100000000000001</v>
      </c>
      <c r="J405" s="101" t="s">
        <v>463</v>
      </c>
      <c r="K405" s="105"/>
    </row>
    <row r="406" spans="1:11" x14ac:dyDescent="0.35">
      <c r="A406" s="82" t="s">
        <v>2732</v>
      </c>
      <c r="B406" s="82" t="s">
        <v>2890</v>
      </c>
      <c r="C406" s="81" t="s">
        <v>2896</v>
      </c>
      <c r="D406" s="82"/>
      <c r="E406" s="82">
        <v>3</v>
      </c>
      <c r="F406" s="82" t="s">
        <v>1102</v>
      </c>
      <c r="G406" s="85" t="s">
        <v>2167</v>
      </c>
      <c r="H406" s="82">
        <v>1.1200000000000001</v>
      </c>
      <c r="I406" s="82">
        <v>1.1200000000000001</v>
      </c>
      <c r="J406" s="101" t="s">
        <v>465</v>
      </c>
      <c r="K406" s="105"/>
    </row>
    <row r="407" spans="1:11" ht="26" x14ac:dyDescent="0.35">
      <c r="A407" s="82" t="s">
        <v>2732</v>
      </c>
      <c r="B407" s="82" t="s">
        <v>2890</v>
      </c>
      <c r="C407" s="81" t="s">
        <v>2897</v>
      </c>
      <c r="D407" s="82"/>
      <c r="E407" s="82">
        <v>1</v>
      </c>
      <c r="F407" s="82" t="s">
        <v>1089</v>
      </c>
      <c r="G407" s="85" t="s">
        <v>2169</v>
      </c>
      <c r="H407" s="222">
        <v>1.1000000000000001</v>
      </c>
      <c r="I407" s="222">
        <v>1.1000000000000001</v>
      </c>
      <c r="J407" s="101" t="s">
        <v>2170</v>
      </c>
      <c r="K407" s="105"/>
    </row>
    <row r="408" spans="1:11" ht="26" x14ac:dyDescent="0.35">
      <c r="A408" s="82" t="s">
        <v>2732</v>
      </c>
      <c r="B408" s="82" t="s">
        <v>2890</v>
      </c>
      <c r="C408" s="81" t="s">
        <v>2897</v>
      </c>
      <c r="D408" s="82"/>
      <c r="E408" s="82">
        <v>2</v>
      </c>
      <c r="F408" s="82" t="s">
        <v>1089</v>
      </c>
      <c r="G408" s="85" t="s">
        <v>2171</v>
      </c>
      <c r="H408" s="222">
        <v>1.1000000000000001</v>
      </c>
      <c r="I408" s="222">
        <v>1.1000000000000001</v>
      </c>
      <c r="J408" s="101" t="s">
        <v>2170</v>
      </c>
      <c r="K408" s="105"/>
    </row>
    <row r="409" spans="1:11" x14ac:dyDescent="0.35">
      <c r="A409" s="82" t="s">
        <v>2732</v>
      </c>
      <c r="B409" s="82" t="s">
        <v>2890</v>
      </c>
      <c r="C409" s="81" t="s">
        <v>2897</v>
      </c>
      <c r="D409" s="82"/>
      <c r="E409" s="82">
        <v>3</v>
      </c>
      <c r="F409" s="82" t="s">
        <v>1089</v>
      </c>
      <c r="G409" s="85" t="s">
        <v>2898</v>
      </c>
      <c r="H409" s="82">
        <v>1.9</v>
      </c>
      <c r="I409" s="82">
        <v>1.9</v>
      </c>
      <c r="J409" s="101" t="s">
        <v>459</v>
      </c>
      <c r="K409" s="105"/>
    </row>
    <row r="410" spans="1:11" ht="52" x14ac:dyDescent="0.35">
      <c r="A410" s="82" t="s">
        <v>2732</v>
      </c>
      <c r="B410" s="82" t="s">
        <v>2890</v>
      </c>
      <c r="C410" s="81" t="s">
        <v>2899</v>
      </c>
      <c r="D410" s="82"/>
      <c r="E410" s="82">
        <v>1</v>
      </c>
      <c r="F410" s="82" t="s">
        <v>1089</v>
      </c>
      <c r="G410" s="85" t="s">
        <v>2900</v>
      </c>
      <c r="H410" s="82">
        <v>2.48</v>
      </c>
      <c r="I410" s="82">
        <v>6.19</v>
      </c>
      <c r="J410" s="101" t="s">
        <v>2901</v>
      </c>
      <c r="K410" s="108" t="s">
        <v>2176</v>
      </c>
    </row>
    <row r="411" spans="1:11" ht="39" x14ac:dyDescent="0.35">
      <c r="A411" s="82" t="s">
        <v>2732</v>
      </c>
      <c r="B411" s="82" t="s">
        <v>2890</v>
      </c>
      <c r="C411" s="81" t="s">
        <v>2899</v>
      </c>
      <c r="D411" s="82"/>
      <c r="E411" s="82">
        <v>2</v>
      </c>
      <c r="F411" s="82" t="s">
        <v>1089</v>
      </c>
      <c r="G411" s="85" t="s">
        <v>2902</v>
      </c>
      <c r="H411" s="82" t="s">
        <v>2178</v>
      </c>
      <c r="I411" s="82" t="s">
        <v>2179</v>
      </c>
      <c r="J411" s="101" t="s">
        <v>2903</v>
      </c>
      <c r="K411" s="108" t="s">
        <v>2904</v>
      </c>
    </row>
    <row r="412" spans="1:11" ht="39" x14ac:dyDescent="0.35">
      <c r="A412" s="82" t="s">
        <v>2732</v>
      </c>
      <c r="B412" s="82" t="s">
        <v>2890</v>
      </c>
      <c r="C412" s="81" t="s">
        <v>2899</v>
      </c>
      <c r="D412" s="82"/>
      <c r="E412" s="82">
        <v>3</v>
      </c>
      <c r="F412" s="82" t="s">
        <v>1089</v>
      </c>
      <c r="G412" s="85" t="s">
        <v>2905</v>
      </c>
      <c r="H412" s="82">
        <v>2.44</v>
      </c>
      <c r="I412" s="82">
        <v>6.15</v>
      </c>
      <c r="J412" s="101" t="s">
        <v>2183</v>
      </c>
      <c r="K412" s="105" t="s">
        <v>2184</v>
      </c>
    </row>
    <row r="413" spans="1:11" ht="26" x14ac:dyDescent="0.35">
      <c r="A413" s="82" t="s">
        <v>2732</v>
      </c>
      <c r="B413" s="82" t="s">
        <v>2890</v>
      </c>
      <c r="C413" s="81" t="s">
        <v>2899</v>
      </c>
      <c r="D413" s="82"/>
      <c r="E413" s="82">
        <v>4</v>
      </c>
      <c r="F413" s="82" t="s">
        <v>1089</v>
      </c>
      <c r="G413" s="85" t="s">
        <v>2906</v>
      </c>
      <c r="H413" s="82" t="s">
        <v>2186</v>
      </c>
      <c r="I413" s="82" t="s">
        <v>2187</v>
      </c>
      <c r="J413" s="101" t="s">
        <v>2907</v>
      </c>
      <c r="K413" s="105"/>
    </row>
    <row r="414" spans="1:11" ht="26" x14ac:dyDescent="0.35">
      <c r="A414" s="82" t="s">
        <v>2908</v>
      </c>
      <c r="B414" s="82" t="s">
        <v>2909</v>
      </c>
      <c r="C414" s="81" t="s">
        <v>2910</v>
      </c>
      <c r="D414" s="82"/>
      <c r="E414" s="82">
        <v>1</v>
      </c>
      <c r="F414" s="82" t="s">
        <v>1089</v>
      </c>
      <c r="G414" s="85" t="s">
        <v>2193</v>
      </c>
      <c r="H414" s="81">
        <f>IF(VLOOKUP(G414,Table2[[CAIE Spec content]:[Pearson Edexcel Linear Spec point]],2,FALSE)="","",VLOOKUP(G414,Table2[[CAIE Spec content]:[Pearson Edexcel Linear Spec point]],2,FALSE))</f>
        <v>5.4</v>
      </c>
      <c r="I414" s="97">
        <f>IF(ISBLANK(H414),"",INDEX('Physics Comparison Overview'!$B$3:$B$197,MATCH(H414,'Physics Comparison Overview'!$A$3:$A$197,0)))</f>
        <v>4.4000000000000004</v>
      </c>
      <c r="J414" s="120" t="str">
        <f>IF(ISBLANK(H414),"",INDEX('Physics Comparison Overview'!$C$3:$C$197,MATCH(H414,'Physics Comparison Overview'!$A$3:$A$197,0)))</f>
        <v>practical: investigate density using direct measurements of mass and volume</v>
      </c>
      <c r="K414" s="105"/>
    </row>
    <row r="415" spans="1:11" ht="26" x14ac:dyDescent="0.35">
      <c r="A415" s="82" t="s">
        <v>2908</v>
      </c>
      <c r="B415" s="82" t="s">
        <v>2909</v>
      </c>
      <c r="C415" s="81" t="s">
        <v>2910</v>
      </c>
      <c r="D415" s="82"/>
      <c r="E415" s="82">
        <v>2</v>
      </c>
      <c r="F415" s="82" t="s">
        <v>1089</v>
      </c>
      <c r="G415" s="85" t="s">
        <v>2195</v>
      </c>
      <c r="H415" s="81">
        <f>IF(VLOOKUP(G415,Table2[[CAIE Spec content]:[Pearson Edexcel Linear Spec point]],2,FALSE)="","",VLOOKUP(G415,Table2[[CAIE Spec content]:[Pearson Edexcel Linear Spec point]],2,FALSE))</f>
        <v>1.5</v>
      </c>
      <c r="I415" s="82">
        <f>IF(ISBLANK(H415),"",INDEX('Physics Comparison Overview'!$B$3:$B$197,MATCH(H415,'Physics Comparison Overview'!$A$3:$A$197,0)))</f>
        <v>1.5</v>
      </c>
      <c r="J415" s="120" t="str">
        <f>IF(ISBLANK(H415),"",INDEX('Physics Comparison Overview'!$C$3:$C$197,MATCH(H415,'Physics Comparison Overview'!$A$3:$A$197,0)))</f>
        <v>practical: investigate the motion of everyday objects such as toy cars or tennis balls</v>
      </c>
      <c r="K415" s="105"/>
    </row>
    <row r="416" spans="1:11" ht="26" x14ac:dyDescent="0.35">
      <c r="A416" s="82" t="s">
        <v>2908</v>
      </c>
      <c r="B416" s="82" t="s">
        <v>2909</v>
      </c>
      <c r="C416" s="81" t="s">
        <v>2910</v>
      </c>
      <c r="D416" s="82"/>
      <c r="E416" s="82">
        <v>3</v>
      </c>
      <c r="F416" s="82" t="s">
        <v>1089</v>
      </c>
      <c r="G416" s="85" t="s">
        <v>2196</v>
      </c>
      <c r="H416" s="81"/>
      <c r="I416" s="82" t="str">
        <f>IF(ISBLANK(H416),"",INDEX('Physics Comparison Overview'!$B$3:$B$197,MATCH(H416,'Physics Comparison Overview'!$A$3:$A$197,0)))</f>
        <v/>
      </c>
      <c r="J416" s="101" t="str">
        <f>IF(ISBLANK(H416),"",INDEX('Physics Comparison Overview'!$C$3:$C$197,MATCH(H416,'Physics Comparison Overview'!$A$3:$A$197,0)))</f>
        <v/>
      </c>
      <c r="K416" s="108" t="s">
        <v>1099</v>
      </c>
    </row>
    <row r="417" spans="1:11" ht="26" x14ac:dyDescent="0.35">
      <c r="A417" s="82" t="s">
        <v>2908</v>
      </c>
      <c r="B417" s="82" t="s">
        <v>2909</v>
      </c>
      <c r="C417" s="81" t="s">
        <v>2910</v>
      </c>
      <c r="D417" s="82"/>
      <c r="E417" s="82">
        <v>4</v>
      </c>
      <c r="F417" s="82" t="s">
        <v>1102</v>
      </c>
      <c r="G417" s="85" t="s">
        <v>2197</v>
      </c>
      <c r="H417" s="81" t="str">
        <f>IF(VLOOKUP(G417,Table2[[CAIE Spec content]:[Pearson Edexcel Linear Spec point]],2,FALSE)="","",VLOOKUP(G417,Table2[[CAIE Spec content]:[Pearson Edexcel Linear Spec point]],2,FALSE))</f>
        <v>1.13</v>
      </c>
      <c r="I417" s="82" t="str">
        <f>IF(ISBLANK(H417),"",INDEX('Physics Comparison Overview'!$B$3:$B$197,MATCH(H417,'Physics Comparison Overview'!$A$3:$A$197,0)))</f>
        <v>1.13</v>
      </c>
      <c r="J417" s="101" t="str">
        <f>IF(ISBLANK(H417),"",INDEX('Physics Comparison Overview'!$C$3:$C$197,MATCH(H417,'Physics Comparison Overview'!$A$3:$A$197,0)))</f>
        <v>understand how vector quantities differ from scalar quantities</v>
      </c>
      <c r="K417" s="105"/>
    </row>
    <row r="418" spans="1:11" ht="26" x14ac:dyDescent="0.35">
      <c r="A418" s="82" t="s">
        <v>2908</v>
      </c>
      <c r="B418" s="82" t="s">
        <v>2909</v>
      </c>
      <c r="C418" s="81" t="s">
        <v>2910</v>
      </c>
      <c r="D418" s="82"/>
      <c r="E418" s="82">
        <v>5</v>
      </c>
      <c r="F418" s="82" t="s">
        <v>1102</v>
      </c>
      <c r="G418" s="85" t="s">
        <v>2198</v>
      </c>
      <c r="H418" s="81" t="str">
        <f>IF(VLOOKUP(G418,Table2[[CAIE Spec content]:[Pearson Edexcel Linear Spec point]],2,FALSE)="","",VLOOKUP(G418,Table2[[CAIE Spec content]:[Pearson Edexcel Linear Spec point]],2,FALSE))</f>
        <v>1.13</v>
      </c>
      <c r="I418" s="82" t="str">
        <f>IF(ISBLANK(H418),"",INDEX('Physics Comparison Overview'!$B$3:$B$197,MATCH(H418,'Physics Comparison Overview'!$A$3:$A$197,0)))</f>
        <v>1.13</v>
      </c>
      <c r="J418" s="101" t="str">
        <f>IF(ISBLANK(H418),"",INDEX('Physics Comparison Overview'!$C$3:$C$197,MATCH(H418,'Physics Comparison Overview'!$A$3:$A$197,0)))</f>
        <v>understand how vector quantities differ from scalar quantities</v>
      </c>
      <c r="K418" s="105"/>
    </row>
    <row r="419" spans="1:11" ht="26" x14ac:dyDescent="0.35">
      <c r="A419" s="82" t="s">
        <v>2908</v>
      </c>
      <c r="B419" s="82" t="s">
        <v>2909</v>
      </c>
      <c r="C419" s="81" t="s">
        <v>2910</v>
      </c>
      <c r="D419" s="82"/>
      <c r="E419" s="82">
        <v>6</v>
      </c>
      <c r="F419" s="82" t="s">
        <v>1102</v>
      </c>
      <c r="G419" s="85" t="s">
        <v>2911</v>
      </c>
      <c r="H419" s="88" t="s">
        <v>468</v>
      </c>
      <c r="I419" s="82" t="str">
        <f>IF(ISBLANK(H419),"",INDEX('Physics Comparison Overview'!$B$3:$B$197,MATCH(H419,'Physics Comparison Overview'!$A$3:$A$197,0)))</f>
        <v>1.14</v>
      </c>
      <c r="J419" s="101" t="str">
        <f>IF(ISBLANK(H419),"",INDEX('Physics Comparison Overview'!$C$3:$C$197,MATCH(H419,'Physics Comparison Overview'!$A$3:$A$197,0)))</f>
        <v>understand that force is a vector quantity</v>
      </c>
      <c r="K419" s="105"/>
    </row>
    <row r="420" spans="1:11" x14ac:dyDescent="0.35">
      <c r="A420" s="82" t="s">
        <v>2908</v>
      </c>
      <c r="B420" s="82" t="s">
        <v>2909</v>
      </c>
      <c r="C420" s="81" t="s">
        <v>2912</v>
      </c>
      <c r="D420" s="82"/>
      <c r="E420" s="82">
        <v>1</v>
      </c>
      <c r="F420" s="82" t="s">
        <v>1089</v>
      </c>
      <c r="G420" s="85" t="s">
        <v>2202</v>
      </c>
      <c r="H420" s="81">
        <f>IF(VLOOKUP(G420,Table2[[CAIE Spec content]:[Pearson Edexcel Linear Spec point]],2,FALSE)="","",VLOOKUP(G420,Table2[[CAIE Spec content]:[Pearson Edexcel Linear Spec point]],2,FALSE))</f>
        <v>1.4</v>
      </c>
      <c r="I420" s="82">
        <f>IF(ISBLANK(H420),"",INDEX('Physics Comparison Overview'!$B$3:$B$197,MATCH(H420,'Physics Comparison Overview'!$A$3:$A$197,0)))</f>
        <v>1.4</v>
      </c>
      <c r="J420" s="101" t="str">
        <f>IF(ISBLANK(H420),"",INDEX('Physics Comparison Overview'!$C$3:$C$197,MATCH(H420,'Physics Comparison Overview'!$A$3:$A$197,0)))</f>
        <v>know and use the relationship between average speed, distance moved and time taken: average speed = distance moved / time taken</v>
      </c>
      <c r="K420" s="105"/>
    </row>
    <row r="421" spans="1:11" x14ac:dyDescent="0.35">
      <c r="A421" s="82" t="s">
        <v>2908</v>
      </c>
      <c r="B421" s="82" t="s">
        <v>2909</v>
      </c>
      <c r="C421" s="81" t="s">
        <v>2912</v>
      </c>
      <c r="D421" s="82"/>
      <c r="E421" s="82">
        <v>2</v>
      </c>
      <c r="F421" s="82" t="s">
        <v>1089</v>
      </c>
      <c r="G421" s="85" t="s">
        <v>2204</v>
      </c>
      <c r="H421" s="81">
        <f>IF(VLOOKUP(G421,Table2[[CAIE Spec content]:[Pearson Edexcel Linear Spec point]],2,FALSE)="","",VLOOKUP(G421,Table2[[CAIE Spec content]:[Pearson Edexcel Linear Spec point]],2,FALSE))</f>
        <v>1.4</v>
      </c>
      <c r="I421" s="82">
        <f>IF(ISBLANK(H421),"",INDEX('Physics Comparison Overview'!$B$3:$B$197,MATCH(H421,'Physics Comparison Overview'!$A$3:$A$197,0)))</f>
        <v>1.4</v>
      </c>
      <c r="J421" s="101" t="str">
        <f>IF(ISBLANK(H421),"",INDEX('Physics Comparison Overview'!$C$3:$C$197,MATCH(H421,'Physics Comparison Overview'!$A$3:$A$197,0)))</f>
        <v>know and use the relationship between average speed, distance moved and time taken: average speed = distance moved / time taken</v>
      </c>
      <c r="K421" s="105"/>
    </row>
    <row r="422" spans="1:11" x14ac:dyDescent="0.35">
      <c r="A422" s="82" t="s">
        <v>2908</v>
      </c>
      <c r="B422" s="82" t="s">
        <v>2909</v>
      </c>
      <c r="C422" s="81" t="s">
        <v>2912</v>
      </c>
      <c r="D422" s="82"/>
      <c r="E422" s="82">
        <v>3</v>
      </c>
      <c r="F422" s="82" t="s">
        <v>1089</v>
      </c>
      <c r="G422" s="85" t="s">
        <v>2205</v>
      </c>
      <c r="H422" s="81">
        <f>IF(VLOOKUP(G422,Table2[[CAIE Spec content]:[Pearson Edexcel Linear Spec point]],2,FALSE)="","",VLOOKUP(G422,Table2[[CAIE Spec content]:[Pearson Edexcel Linear Spec point]],2,FALSE))</f>
        <v>1.3</v>
      </c>
      <c r="I422" s="82">
        <f>IF(ISBLANK(H422),"",INDEX('Physics Comparison Overview'!$B$3:$B$197,MATCH(H422,'Physics Comparison Overview'!$A$3:$A$197,0)))</f>
        <v>1.3</v>
      </c>
      <c r="J422" s="101" t="str">
        <f>IF(ISBLANK(H422),"",INDEX('Physics Comparison Overview'!$C$3:$C$197,MATCH(H422,'Physics Comparison Overview'!$A$3:$A$197,0)))</f>
        <v>plot and explain distance-time graphs</v>
      </c>
      <c r="K422" s="105"/>
    </row>
    <row r="423" spans="1:11" ht="26" x14ac:dyDescent="0.35">
      <c r="A423" s="82" t="s">
        <v>2908</v>
      </c>
      <c r="B423" s="82" t="s">
        <v>2909</v>
      </c>
      <c r="C423" s="81" t="s">
        <v>2912</v>
      </c>
      <c r="D423" s="82"/>
      <c r="E423" s="82">
        <v>4</v>
      </c>
      <c r="F423" s="82" t="s">
        <v>1089</v>
      </c>
      <c r="G423" s="85" t="s">
        <v>2913</v>
      </c>
      <c r="H423" s="81">
        <v>1.6</v>
      </c>
      <c r="I423" s="82">
        <f>IF(ISBLANK(H423),"",INDEX('Physics Comparison Overview'!$B$3:$B$197,MATCH(H423,'Physics Comparison Overview'!$A$3:$A$197,0)))</f>
        <v>1.6</v>
      </c>
      <c r="J423" s="101" t="str">
        <f>IF(ISBLANK(H423),"",INDEX('Physics Comparison Overview'!$C$3:$C$197,MATCH(H423,'Physics Comparison Overview'!$A$3:$A$197,0)))</f>
        <v>know and use the relationship between acceleration, change in velocity and time taken: acceleration = change in velocity / time taken; a = (v − u) / t</v>
      </c>
      <c r="K423" s="105"/>
    </row>
    <row r="424" spans="1:11" ht="26" x14ac:dyDescent="0.35">
      <c r="A424" s="82" t="s">
        <v>2908</v>
      </c>
      <c r="B424" s="82" t="s">
        <v>2909</v>
      </c>
      <c r="C424" s="81" t="s">
        <v>2912</v>
      </c>
      <c r="D424" s="82"/>
      <c r="E424" s="82">
        <v>5</v>
      </c>
      <c r="F424" s="82" t="s">
        <v>1089</v>
      </c>
      <c r="G424" s="85" t="s">
        <v>2914</v>
      </c>
      <c r="H424" s="81">
        <v>1.3</v>
      </c>
      <c r="I424" s="82">
        <f>IF(ISBLANK(H424),"",INDEX('Physics Comparison Overview'!$B$3:$B$197,MATCH(H424,'Physics Comparison Overview'!$A$3:$A$197,0)))</f>
        <v>1.3</v>
      </c>
      <c r="J424" s="101" t="str">
        <f>IF(ISBLANK(H424),"",INDEX('Physics Comparison Overview'!$C$3:$C$197,MATCH(H424,'Physics Comparison Overview'!$A$3:$A$197,0)))</f>
        <v>plot and explain distance-time graphs</v>
      </c>
      <c r="K424" s="105"/>
    </row>
    <row r="425" spans="1:11" x14ac:dyDescent="0.35">
      <c r="A425" s="82" t="s">
        <v>2908</v>
      </c>
      <c r="B425" s="82" t="s">
        <v>2909</v>
      </c>
      <c r="C425" s="81" t="s">
        <v>2912</v>
      </c>
      <c r="D425" s="82"/>
      <c r="E425" s="82">
        <v>6</v>
      </c>
      <c r="F425" s="82" t="s">
        <v>1089</v>
      </c>
      <c r="G425" s="85" t="s">
        <v>2915</v>
      </c>
      <c r="H425" s="81">
        <v>1.3</v>
      </c>
      <c r="I425" s="82">
        <f>IF(ISBLANK(H425),"",INDEX('Physics Comparison Overview'!$B$3:$B$197,MATCH(H425,'Physics Comparison Overview'!$A$3:$A$197,0)))</f>
        <v>1.3</v>
      </c>
      <c r="J425" s="101" t="str">
        <f>IF(ISBLANK(H425),"",INDEX('Physics Comparison Overview'!$C$3:$C$197,MATCH(H425,'Physics Comparison Overview'!$A$3:$A$197,0)))</f>
        <v>plot and explain distance-time graphs</v>
      </c>
      <c r="K425" s="105"/>
    </row>
    <row r="426" spans="1:11" ht="26" x14ac:dyDescent="0.35">
      <c r="A426" s="82" t="s">
        <v>2908</v>
      </c>
      <c r="B426" s="82" t="s">
        <v>2909</v>
      </c>
      <c r="C426" s="81" t="s">
        <v>2912</v>
      </c>
      <c r="D426" s="82"/>
      <c r="E426" s="82">
        <v>7</v>
      </c>
      <c r="F426" s="82" t="s">
        <v>1089</v>
      </c>
      <c r="G426" s="85" t="s">
        <v>2916</v>
      </c>
      <c r="H426" s="81">
        <v>1.9</v>
      </c>
      <c r="I426" s="82">
        <f>IF(ISBLANK(H426),"",INDEX('Physics Comparison Overview'!$B$3:$B$197,MATCH(H426,'Physics Comparison Overview'!$A$3:$A$197,0)))</f>
        <v>1.9</v>
      </c>
      <c r="J426" s="101" t="str">
        <f>IF(ISBLANK(H426),"",INDEX('Physics Comparison Overview'!$C$3:$C$197,MATCH(H426,'Physics Comparison Overview'!$A$3:$A$197,0)))</f>
        <v>determine the distance travelled from the area between a velocity-time graph and the time axis</v>
      </c>
      <c r="K426" s="105"/>
    </row>
    <row r="427" spans="1:11" x14ac:dyDescent="0.35">
      <c r="A427" s="82" t="s">
        <v>2908</v>
      </c>
      <c r="B427" s="82" t="s">
        <v>2909</v>
      </c>
      <c r="C427" s="81" t="s">
        <v>2912</v>
      </c>
      <c r="D427" s="82"/>
      <c r="E427" s="82">
        <v>8</v>
      </c>
      <c r="F427" s="82" t="s">
        <v>1102</v>
      </c>
      <c r="G427" s="85" t="s">
        <v>2203</v>
      </c>
      <c r="H427" s="81">
        <f>IF(VLOOKUP(G427,Table2[[CAIE Spec content]:[Pearson Edexcel Linear Spec point]],2,FALSE)="","",VLOOKUP(G427,Table2[[CAIE Spec content]:[Pearson Edexcel Linear Spec point]],2,FALSE))</f>
        <v>1.6</v>
      </c>
      <c r="I427" s="82">
        <f>IF(ISBLANK(H427),"",INDEX('Physics Comparison Overview'!$B$3:$B$197,MATCH(H427,'Physics Comparison Overview'!$A$3:$A$197,0)))</f>
        <v>1.6</v>
      </c>
      <c r="J427" s="101" t="str">
        <f>IF(ISBLANK(H427),"",INDEX('Physics Comparison Overview'!$C$3:$C$197,MATCH(H427,'Physics Comparison Overview'!$A$3:$A$197,0)))</f>
        <v>know and use the relationship between acceleration, change in velocity and time taken: acceleration = change in velocity / time taken; a = (v − u) / t</v>
      </c>
      <c r="K427" s="105"/>
    </row>
    <row r="428" spans="1:11" x14ac:dyDescent="0.35">
      <c r="A428" s="82" t="s">
        <v>2908</v>
      </c>
      <c r="B428" s="82" t="s">
        <v>2909</v>
      </c>
      <c r="C428" s="81" t="s">
        <v>2912</v>
      </c>
      <c r="D428" s="82"/>
      <c r="E428" s="82">
        <v>9</v>
      </c>
      <c r="F428" s="82" t="s">
        <v>1102</v>
      </c>
      <c r="G428" s="85" t="s">
        <v>2917</v>
      </c>
      <c r="H428" s="81">
        <v>1.6</v>
      </c>
      <c r="I428" s="82">
        <f>IF(ISBLANK(H428),"",INDEX('Physics Comparison Overview'!$B$3:$B$197,MATCH(H428,'Physics Comparison Overview'!$A$3:$A$197,0)))</f>
        <v>1.6</v>
      </c>
      <c r="J428" s="101" t="str">
        <f>IF(ISBLANK(H428),"",INDEX('Physics Comparison Overview'!$C$3:$C$197,MATCH(H428,'Physics Comparison Overview'!$A$3:$A$197,0)))</f>
        <v>know and use the relationship between acceleration, change in velocity and time taken: acceleration = change in velocity / time taken; a = (v − u) / t</v>
      </c>
      <c r="K428" s="105"/>
    </row>
    <row r="429" spans="1:11" ht="26" x14ac:dyDescent="0.35">
      <c r="A429" s="82" t="s">
        <v>2908</v>
      </c>
      <c r="B429" s="82" t="s">
        <v>2909</v>
      </c>
      <c r="C429" s="81" t="s">
        <v>2912</v>
      </c>
      <c r="D429" s="82"/>
      <c r="E429" s="82">
        <v>10</v>
      </c>
      <c r="F429" s="82" t="s">
        <v>1102</v>
      </c>
      <c r="G429" s="85" t="s">
        <v>2211</v>
      </c>
      <c r="H429" s="81">
        <f>IF(VLOOKUP(G429,Table2[[CAIE Spec content]:[Pearson Edexcel Linear Spec point]],2,FALSE)="","",VLOOKUP(G429,Table2[[CAIE Spec content]:[Pearson Edexcel Linear Spec point]],2,FALSE))</f>
        <v>1.7</v>
      </c>
      <c r="I429" s="82">
        <f>IF(ISBLANK(H429),"",INDEX('Physics Comparison Overview'!$B$3:$B$197,MATCH(H429,'Physics Comparison Overview'!$A$3:$A$197,0)))</f>
        <v>1.7</v>
      </c>
      <c r="J429" s="101" t="str">
        <f>IF(ISBLANK(H429),"",INDEX('Physics Comparison Overview'!$C$3:$C$197,MATCH(H429,'Physics Comparison Overview'!$A$3:$A$197,0)))</f>
        <v>plot and explain velocity-time graphs</v>
      </c>
      <c r="K429" s="105"/>
    </row>
    <row r="430" spans="1:11" x14ac:dyDescent="0.35">
      <c r="A430" s="82" t="s">
        <v>2908</v>
      </c>
      <c r="B430" s="82" t="s">
        <v>2909</v>
      </c>
      <c r="C430" s="81" t="s">
        <v>2912</v>
      </c>
      <c r="D430" s="82"/>
      <c r="E430" s="82">
        <v>11</v>
      </c>
      <c r="F430" s="82" t="s">
        <v>1102</v>
      </c>
      <c r="G430" s="85" t="s">
        <v>2918</v>
      </c>
      <c r="H430" s="81">
        <v>1.8</v>
      </c>
      <c r="I430" s="82">
        <f>IF(ISBLANK(H430),"",INDEX('Physics Comparison Overview'!$B$3:$B$197,MATCH(H430,'Physics Comparison Overview'!$A$3:$A$197,0)))</f>
        <v>1.8</v>
      </c>
      <c r="J430" s="101" t="str">
        <f>IF(ISBLANK(H430),"",INDEX('Physics Comparison Overview'!$C$3:$C$197,MATCH(H430,'Physics Comparison Overview'!$A$3:$A$197,0)))</f>
        <v>determine acceleration from the gradient of a velocity-time graph</v>
      </c>
      <c r="K430" s="105"/>
    </row>
    <row r="431" spans="1:11" x14ac:dyDescent="0.35">
      <c r="A431" s="82" t="s">
        <v>2908</v>
      </c>
      <c r="B431" s="82" t="s">
        <v>2909</v>
      </c>
      <c r="C431" s="81" t="s">
        <v>2912</v>
      </c>
      <c r="D431" s="82"/>
      <c r="E431" s="82">
        <v>12</v>
      </c>
      <c r="F431" s="82" t="s">
        <v>1102</v>
      </c>
      <c r="G431" s="85" t="s">
        <v>2919</v>
      </c>
      <c r="H431" s="81">
        <v>1.6</v>
      </c>
      <c r="I431" s="82">
        <f>IF(ISBLANK(H431),"",INDEX('Physics Comparison Overview'!$B$3:$B$197,MATCH(H431,'Physics Comparison Overview'!$A$3:$A$197,0)))</f>
        <v>1.6</v>
      </c>
      <c r="J431" s="101" t="str">
        <f>IF(ISBLANK(H431),"",INDEX('Physics Comparison Overview'!$C$3:$C$197,MATCH(H431,'Physics Comparison Overview'!$A$3:$A$197,0)))</f>
        <v>know and use the relationship between acceleration, change in velocity and time taken: acceleration = change in velocity / time taken; a = (v − u) / t</v>
      </c>
      <c r="K431" s="105"/>
    </row>
    <row r="432" spans="1:11" ht="26" x14ac:dyDescent="0.35">
      <c r="A432" s="82" t="s">
        <v>2908</v>
      </c>
      <c r="B432" s="82" t="s">
        <v>2909</v>
      </c>
      <c r="C432" s="81" t="s">
        <v>2912</v>
      </c>
      <c r="D432" s="82"/>
      <c r="E432" s="82">
        <v>13</v>
      </c>
      <c r="F432" s="82" t="s">
        <v>1102</v>
      </c>
      <c r="G432" s="85" t="s">
        <v>2920</v>
      </c>
      <c r="H432" s="81">
        <v>1.18</v>
      </c>
      <c r="I432" s="82" t="str">
        <f>IF(ISBLANK(H432),"",INDEX('Physics Comparison Overview'!$B$3:$B$197,MATCH(H432,'Physics Comparison Overview'!$A$3:$A$197,0)))</f>
        <v>1.18</v>
      </c>
      <c r="J432" s="101" t="str">
        <f>IF(ISBLANK(H432),"",INDEX('Physics Comparison Overview'!$C$3:$C$197,MATCH(H432,'Physics Comparison Overview'!$A$3:$A$197,0)))</f>
        <v>know and use the relationship between weight, mass and gravitational field strength: weight = mass × gravitational field strength W = m × g</v>
      </c>
      <c r="K432" s="105"/>
    </row>
    <row r="433" spans="1:11" x14ac:dyDescent="0.35">
      <c r="A433" s="82" t="s">
        <v>2908</v>
      </c>
      <c r="B433" s="82" t="s">
        <v>2909</v>
      </c>
      <c r="C433" s="81" t="s">
        <v>2921</v>
      </c>
      <c r="D433" s="82"/>
      <c r="E433" s="82">
        <v>1</v>
      </c>
      <c r="F433" s="82" t="s">
        <v>1089</v>
      </c>
      <c r="G433" s="85" t="s">
        <v>2922</v>
      </c>
      <c r="H433" s="81"/>
      <c r="I433" s="82" t="str">
        <f>IF(ISBLANK(H433),"",INDEX('Physics Comparison Overview'!$B$3:$B$197,MATCH(H433,'Physics Comparison Overview'!$A$3:$A$197,0)))</f>
        <v/>
      </c>
      <c r="J433" s="101" t="str">
        <f>IF(ISBLANK(H433),"",INDEX('Physics Comparison Overview'!$C$3:$C$197,MATCH(H433,'Physics Comparison Overview'!$A$3:$A$197,0)))</f>
        <v/>
      </c>
      <c r="K433" s="108" t="s">
        <v>1099</v>
      </c>
    </row>
    <row r="434" spans="1:11" x14ac:dyDescent="0.35">
      <c r="A434" s="82" t="s">
        <v>2908</v>
      </c>
      <c r="B434" s="82" t="s">
        <v>2909</v>
      </c>
      <c r="C434" s="81" t="s">
        <v>2921</v>
      </c>
      <c r="D434" s="82"/>
      <c r="E434" s="82">
        <v>2</v>
      </c>
      <c r="F434" s="82" t="s">
        <v>1089</v>
      </c>
      <c r="G434" s="85" t="s">
        <v>2923</v>
      </c>
      <c r="H434" s="81">
        <v>1.18</v>
      </c>
      <c r="I434" s="82" t="str">
        <f>IF(ISBLANK(H434),"",INDEX('Physics Comparison Overview'!$B$3:$B$197,MATCH(H434,'Physics Comparison Overview'!$A$3:$A$197,0)))</f>
        <v>1.18</v>
      </c>
      <c r="J434" s="101" t="str">
        <f>IF(ISBLANK(H434),"",INDEX('Physics Comparison Overview'!$C$3:$C$197,MATCH(H434,'Physics Comparison Overview'!$A$3:$A$197,0)))</f>
        <v>know and use the relationship between weight, mass and gravitational field strength: weight = mass × gravitational field strength W = m × g</v>
      </c>
      <c r="K434" s="105"/>
    </row>
    <row r="435" spans="1:11" ht="26" x14ac:dyDescent="0.35">
      <c r="A435" s="82" t="s">
        <v>2908</v>
      </c>
      <c r="B435" s="82" t="s">
        <v>2909</v>
      </c>
      <c r="C435" s="81" t="s">
        <v>2921</v>
      </c>
      <c r="D435" s="82"/>
      <c r="E435" s="82">
        <v>3</v>
      </c>
      <c r="F435" s="82" t="s">
        <v>1089</v>
      </c>
      <c r="G435" s="85" t="s">
        <v>2924</v>
      </c>
      <c r="H435" s="81">
        <v>1.18</v>
      </c>
      <c r="I435" s="82" t="str">
        <f>IF(ISBLANK(H435),"",INDEX('Physics Comparison Overview'!$B$3:$B$197,MATCH(H435,'Physics Comparison Overview'!$A$3:$A$197,0)))</f>
        <v>1.18</v>
      </c>
      <c r="J435" s="101" t="str">
        <f>IF(ISBLANK(H435),"",INDEX('Physics Comparison Overview'!$C$3:$C$197,MATCH(H435,'Physics Comparison Overview'!$A$3:$A$197,0)))</f>
        <v>know and use the relationship between weight, mass and gravitational field strength: weight = mass × gravitational field strength W = m × g</v>
      </c>
      <c r="K435" s="105"/>
    </row>
    <row r="436" spans="1:11" x14ac:dyDescent="0.35">
      <c r="A436" s="82" t="s">
        <v>2908</v>
      </c>
      <c r="B436" s="82" t="s">
        <v>2909</v>
      </c>
      <c r="C436" s="81" t="s">
        <v>2921</v>
      </c>
      <c r="D436" s="82"/>
      <c r="E436" s="82">
        <v>4</v>
      </c>
      <c r="F436" s="82" t="s">
        <v>1102</v>
      </c>
      <c r="G436" s="85" t="s">
        <v>2220</v>
      </c>
      <c r="H436" s="81">
        <f>IF(VLOOKUP(G436,Table2[[CAIE Spec content]:[Pearson Edexcel Linear Spec point]],2,FALSE)="","",VLOOKUP(G436,Table2[[CAIE Spec content]:[Pearson Edexcel Linear Spec point]],2,FALSE))</f>
        <v>1.18</v>
      </c>
      <c r="I436" s="82" t="str">
        <f>IF(ISBLANK(H436),"",INDEX('Physics Comparison Overview'!$B$3:$B$197,MATCH(H436,'Physics Comparison Overview'!$A$3:$A$197,0)))</f>
        <v>1.18</v>
      </c>
      <c r="J436" s="101" t="str">
        <f>IF(ISBLANK(H436),"",INDEX('Physics Comparison Overview'!$C$3:$C$197,MATCH(H436,'Physics Comparison Overview'!$A$3:$A$197,0)))</f>
        <v>know and use the relationship between weight, mass and gravitational field strength: weight = mass × gravitational field strength W = m × g</v>
      </c>
      <c r="K436" s="105"/>
    </row>
    <row r="437" spans="1:11" x14ac:dyDescent="0.35">
      <c r="A437" s="82" t="s">
        <v>2908</v>
      </c>
      <c r="B437" s="82" t="s">
        <v>2909</v>
      </c>
      <c r="C437" s="81" t="s">
        <v>2921</v>
      </c>
      <c r="D437" s="82"/>
      <c r="E437" s="82">
        <v>5</v>
      </c>
      <c r="F437" s="82" t="s">
        <v>1102</v>
      </c>
      <c r="G437" s="85" t="s">
        <v>2925</v>
      </c>
      <c r="H437" s="81">
        <v>1.18</v>
      </c>
      <c r="I437" s="82" t="str">
        <f>IF(ISBLANK(H437),"",INDEX('Physics Comparison Overview'!$B$3:$B$197,MATCH(H437,'Physics Comparison Overview'!$A$3:$A$197,0)))</f>
        <v>1.18</v>
      </c>
      <c r="J437" s="101" t="str">
        <f>IF(ISBLANK(H437),"",INDEX('Physics Comparison Overview'!$C$3:$C$197,MATCH(H437,'Physics Comparison Overview'!$A$3:$A$197,0)))</f>
        <v>know and use the relationship between weight, mass and gravitational field strength: weight = mass × gravitational field strength W = m × g</v>
      </c>
      <c r="K437" s="105"/>
    </row>
    <row r="438" spans="1:11" x14ac:dyDescent="0.35">
      <c r="A438" s="82" t="s">
        <v>2908</v>
      </c>
      <c r="B438" s="82" t="s">
        <v>2909</v>
      </c>
      <c r="C438" s="81" t="s">
        <v>2926</v>
      </c>
      <c r="D438" s="82"/>
      <c r="E438" s="82">
        <v>1</v>
      </c>
      <c r="F438" s="82" t="s">
        <v>1089</v>
      </c>
      <c r="G438" s="85" t="s">
        <v>2222</v>
      </c>
      <c r="H438" s="81">
        <f>IF(VLOOKUP(G438,Table2[[CAIE Spec content]:[Pearson Edexcel Linear Spec point]],2,FALSE)="","",VLOOKUP(G438,Table2[[CAIE Spec content]:[Pearson Edexcel Linear Spec point]],2,FALSE))</f>
        <v>5.3</v>
      </c>
      <c r="I438" s="82">
        <f>IF(ISBLANK(H438),"",INDEX('Physics Comparison Overview'!$B$3:$B$197,MATCH(H438,'Physics Comparison Overview'!$A$3:$A$197,0)))</f>
        <v>4.3</v>
      </c>
      <c r="J438" s="101" t="str">
        <f>IF(ISBLANK(H438),"",INDEX('Physics Comparison Overview'!$C$3:$C$197,MATCH(H438,'Physics Comparison Overview'!$A$3:$A$197,0)))</f>
        <v>know and use the relationship between density, mass and volume: density = mass / volume; ρ = m / V</v>
      </c>
      <c r="K438" s="105"/>
    </row>
    <row r="439" spans="1:11" ht="26" x14ac:dyDescent="0.35">
      <c r="A439" s="82" t="s">
        <v>2908</v>
      </c>
      <c r="B439" s="82" t="s">
        <v>2909</v>
      </c>
      <c r="C439" s="81" t="s">
        <v>2926</v>
      </c>
      <c r="D439" s="82"/>
      <c r="E439" s="82">
        <v>2</v>
      </c>
      <c r="F439" s="82" t="s">
        <v>1089</v>
      </c>
      <c r="G439" s="85" t="s">
        <v>2223</v>
      </c>
      <c r="H439" s="81">
        <f>IF(VLOOKUP(G439,Table2[[CAIE Spec content]:[Pearson Edexcel Linear Spec point]],2,FALSE)="","",VLOOKUP(G439,Table2[[CAIE Spec content]:[Pearson Edexcel Linear Spec point]],2,FALSE))</f>
        <v>5.4</v>
      </c>
      <c r="I439" s="82">
        <f>IF(ISBLANK(H439),"",INDEX('Physics Comparison Overview'!$B$3:$B$197,MATCH(H439,'Physics Comparison Overview'!$A$3:$A$197,0)))</f>
        <v>4.4000000000000004</v>
      </c>
      <c r="J439" s="120" t="str">
        <f>IF(ISBLANK(H439),"",INDEX('Physics Comparison Overview'!$C$3:$C$197,MATCH(H439,'Physics Comparison Overview'!$A$3:$A$197,0)))</f>
        <v>practical: investigate density using direct measurements of mass and volume</v>
      </c>
      <c r="K439" s="105"/>
    </row>
    <row r="440" spans="1:11" x14ac:dyDescent="0.35">
      <c r="A440" s="82" t="s">
        <v>2908</v>
      </c>
      <c r="B440" s="82" t="s">
        <v>2909</v>
      </c>
      <c r="C440" s="81" t="s">
        <v>2926</v>
      </c>
      <c r="D440" s="82"/>
      <c r="E440" s="82">
        <v>3</v>
      </c>
      <c r="F440" s="82" t="s">
        <v>1089</v>
      </c>
      <c r="G440" s="85" t="s">
        <v>2927</v>
      </c>
      <c r="H440" s="81"/>
      <c r="I440" s="82" t="str">
        <f>IF(ISBLANK(H440),"",INDEX('Physics Comparison Overview'!$B$3:$B$197,MATCH(H440,'Physics Comparison Overview'!$A$3:$A$197,0)))</f>
        <v/>
      </c>
      <c r="J440" s="101" t="str">
        <f>IF(ISBLANK(H440),"",INDEX('Physics Comparison Overview'!$C$3:$C$197,MATCH(H440,'Physics Comparison Overview'!$A$3:$A$197,0)))</f>
        <v/>
      </c>
      <c r="K440" s="108" t="s">
        <v>1099</v>
      </c>
    </row>
    <row r="441" spans="1:11" x14ac:dyDescent="0.35">
      <c r="A441" s="82" t="s">
        <v>2908</v>
      </c>
      <c r="B441" s="82" t="s">
        <v>2909</v>
      </c>
      <c r="C441" s="81" t="s">
        <v>2928</v>
      </c>
      <c r="D441" s="82" t="s">
        <v>2929</v>
      </c>
      <c r="E441" s="82">
        <v>1</v>
      </c>
      <c r="F441" s="82" t="s">
        <v>1089</v>
      </c>
      <c r="G441" s="85" t="s">
        <v>2930</v>
      </c>
      <c r="H441" s="88" t="s">
        <v>462</v>
      </c>
      <c r="I441" s="82" t="str">
        <f>IF(ISBLANK(H441),"",INDEX('Physics Comparison Overview'!$B$3:$B$197,MATCH(H441,'Physics Comparison Overview'!$A$3:$A$197,0)))</f>
        <v>1.11</v>
      </c>
      <c r="J441" s="101" t="str">
        <f>IF(ISBLANK(H441),"",INDEX('Physics Comparison Overview'!$C$3:$C$197,MATCH(H441,'Physics Comparison Overview'!$A$3:$A$197,0)))</f>
        <v>describe the effects of forces between bodies such as changes in speed, shape or direction</v>
      </c>
      <c r="K441" s="105"/>
    </row>
    <row r="442" spans="1:11" x14ac:dyDescent="0.35">
      <c r="A442" s="82" t="s">
        <v>2908</v>
      </c>
      <c r="B442" s="82" t="s">
        <v>2909</v>
      </c>
      <c r="C442" s="81" t="s">
        <v>2928</v>
      </c>
      <c r="D442" s="82" t="s">
        <v>2929</v>
      </c>
      <c r="E442" s="82">
        <v>2</v>
      </c>
      <c r="F442" s="82" t="s">
        <v>1089</v>
      </c>
      <c r="G442" s="85" t="s">
        <v>2230</v>
      </c>
      <c r="H442" s="81" t="str">
        <f>IF(VLOOKUP(G442,Table2[[CAIE Spec content]:[Pearson Edexcel Linear Spec point]],2,FALSE)="","",VLOOKUP(G442,Table2[[CAIE Spec content]:[Pearson Edexcel Linear Spec point]],2,FALSE))</f>
        <v>1.15</v>
      </c>
      <c r="I442" s="82" t="str">
        <f>IF(ISBLANK(H442),"",INDEX('Physics Comparison Overview'!$B$3:$B$197,MATCH(H442,'Physics Comparison Overview'!$A$3:$A$197,0)))</f>
        <v>1.15</v>
      </c>
      <c r="J442" s="101" t="str">
        <f>IF(ISBLANK(H442),"",INDEX('Physics Comparison Overview'!$C$3:$C$197,MATCH(H442,'Physics Comparison Overview'!$A$3:$A$197,0)))</f>
        <v>calculate the resultant force of forces that act along a line</v>
      </c>
      <c r="K442" s="105"/>
    </row>
    <row r="443" spans="1:11" x14ac:dyDescent="0.35">
      <c r="A443" s="82" t="s">
        <v>2908</v>
      </c>
      <c r="B443" s="82" t="s">
        <v>2909</v>
      </c>
      <c r="C443" s="81" t="s">
        <v>2928</v>
      </c>
      <c r="D443" s="82" t="s">
        <v>2929</v>
      </c>
      <c r="E443" s="82">
        <v>3</v>
      </c>
      <c r="F443" s="82" t="s">
        <v>1089</v>
      </c>
      <c r="G443" s="85" t="s">
        <v>2931</v>
      </c>
      <c r="H443" s="88" t="s">
        <v>472</v>
      </c>
      <c r="I443" s="82" t="str">
        <f>IF(ISBLANK(H443),"",INDEX('Physics Comparison Overview'!$B$3:$B$197,MATCH(H443,'Physics Comparison Overview'!$A$3:$A$197,0)))</f>
        <v>1.16</v>
      </c>
      <c r="J443" s="101" t="str">
        <f>IF(ISBLANK(H443),"",INDEX('Physics Comparison Overview'!$C$3:$C$197,MATCH(H443,'Physics Comparison Overview'!$A$3:$A$197,0)))</f>
        <v>know that friction is a force that opposes motion</v>
      </c>
      <c r="K443" s="105"/>
    </row>
    <row r="444" spans="1:11" x14ac:dyDescent="0.35">
      <c r="A444" s="82" t="s">
        <v>2908</v>
      </c>
      <c r="B444" s="82" t="s">
        <v>2909</v>
      </c>
      <c r="C444" s="81" t="s">
        <v>2928</v>
      </c>
      <c r="D444" s="82" t="s">
        <v>2929</v>
      </c>
      <c r="E444" s="82">
        <v>4</v>
      </c>
      <c r="F444" s="82" t="s">
        <v>1089</v>
      </c>
      <c r="G444" s="85" t="s">
        <v>2235</v>
      </c>
      <c r="H444" s="81" t="str">
        <f>IF(VLOOKUP(G444,Table2[[CAIE Spec content]:[Pearson Edexcel Linear Spec point]],2,FALSE)="","",VLOOKUP(G444,Table2[[CAIE Spec content]:[Pearson Edexcel Linear Spec point]],2,FALSE))</f>
        <v>1.16</v>
      </c>
      <c r="I444" s="82" t="str">
        <f>IF(ISBLANK(H444),"",INDEX('Physics Comparison Overview'!$B$3:$B$197,MATCH(H444,'Physics Comparison Overview'!$A$3:$A$197,0)))</f>
        <v>1.16</v>
      </c>
      <c r="J444" s="101" t="str">
        <f>IF(ISBLANK(H444),"",INDEX('Physics Comparison Overview'!$C$3:$C$197,MATCH(H444,'Physics Comparison Overview'!$A$3:$A$197,0)))</f>
        <v>know that friction is a force that opposes motion</v>
      </c>
      <c r="K444" s="105"/>
    </row>
    <row r="445" spans="1:11" x14ac:dyDescent="0.35">
      <c r="A445" s="82" t="s">
        <v>2908</v>
      </c>
      <c r="B445" s="82" t="s">
        <v>2909</v>
      </c>
      <c r="C445" s="81" t="s">
        <v>2928</v>
      </c>
      <c r="D445" s="82" t="s">
        <v>2929</v>
      </c>
      <c r="E445" s="82">
        <v>5</v>
      </c>
      <c r="F445" s="82" t="s">
        <v>1089</v>
      </c>
      <c r="G445" s="85" t="s">
        <v>2236</v>
      </c>
      <c r="H445" s="81" t="str">
        <f>IF(VLOOKUP(G445,Table2[[CAIE Spec content]:[Pearson Edexcel Linear Spec point]],2,FALSE)="","",VLOOKUP(G445,Table2[[CAIE Spec content]:[Pearson Edexcel Linear Spec point]],2,FALSE))</f>
        <v>1.16</v>
      </c>
      <c r="I445" s="82" t="str">
        <f>IF(ISBLANK(H445),"",INDEX('Physics Comparison Overview'!$B$3:$B$197,MATCH(H445,'Physics Comparison Overview'!$A$3:$A$197,0)))</f>
        <v>1.16</v>
      </c>
      <c r="J445" s="101" t="str">
        <f>IF(ISBLANK(H445),"",INDEX('Physics Comparison Overview'!$C$3:$C$197,MATCH(H445,'Physics Comparison Overview'!$A$3:$A$197,0)))</f>
        <v>know that friction is a force that opposes motion</v>
      </c>
      <c r="K445" s="105"/>
    </row>
    <row r="446" spans="1:11" ht="26" x14ac:dyDescent="0.35">
      <c r="A446" s="82" t="s">
        <v>2908</v>
      </c>
      <c r="B446" s="82" t="s">
        <v>2909</v>
      </c>
      <c r="C446" s="81" t="s">
        <v>2928</v>
      </c>
      <c r="D446" s="82" t="s">
        <v>2929</v>
      </c>
      <c r="E446" s="82">
        <v>6</v>
      </c>
      <c r="F446" s="82" t="s">
        <v>1089</v>
      </c>
      <c r="G446" s="85" t="s">
        <v>2932</v>
      </c>
      <c r="H446" s="88" t="s">
        <v>462</v>
      </c>
      <c r="I446" s="82" t="str">
        <f>IF(ISBLANK(H446),"",INDEX('Physics Comparison Overview'!$B$3:$B$197,MATCH(H446,'Physics Comparison Overview'!$A$3:$A$197,0)))</f>
        <v>1.11</v>
      </c>
      <c r="J446" s="101" t="str">
        <f>IF(ISBLANK(H446),"",INDEX('Physics Comparison Overview'!$C$3:$C$197,MATCH(H446,'Physics Comparison Overview'!$A$3:$A$197,0)))</f>
        <v>describe the effects of forces between bodies such as changes in speed, shape or direction</v>
      </c>
      <c r="K446" s="105"/>
    </row>
    <row r="447" spans="1:11" x14ac:dyDescent="0.35">
      <c r="A447" s="82" t="s">
        <v>2908</v>
      </c>
      <c r="B447" s="82" t="s">
        <v>2909</v>
      </c>
      <c r="C447" s="81" t="s">
        <v>2928</v>
      </c>
      <c r="D447" s="82" t="s">
        <v>2929</v>
      </c>
      <c r="E447" s="82">
        <v>7</v>
      </c>
      <c r="F447" s="82" t="s">
        <v>1102</v>
      </c>
      <c r="G447" s="85" t="s">
        <v>2933</v>
      </c>
      <c r="H447" s="88" t="s">
        <v>474</v>
      </c>
      <c r="I447" s="82" t="str">
        <f>IF(ISBLANK(H447),"",INDEX('Physics Comparison Overview'!$B$3:$B$197,MATCH(H447,'Physics Comparison Overview'!$A$3:$A$197,0)))</f>
        <v>1.17</v>
      </c>
      <c r="J447" s="101" t="str">
        <f>IF(ISBLANK(H447),"",INDEX('Physics Comparison Overview'!$C$3:$C$197,MATCH(H447,'Physics Comparison Overview'!$A$3:$A$197,0)))</f>
        <v>know and use the relationship between unbalanced force, mass and acceleration: force = mass × acceleration F = m × a</v>
      </c>
      <c r="K447" s="105"/>
    </row>
    <row r="448" spans="1:11" ht="26" x14ac:dyDescent="0.35">
      <c r="A448" s="82" t="s">
        <v>2908</v>
      </c>
      <c r="B448" s="82" t="s">
        <v>2909</v>
      </c>
      <c r="C448" s="81" t="s">
        <v>2928</v>
      </c>
      <c r="D448" s="82" t="s">
        <v>2929</v>
      </c>
      <c r="E448" s="82">
        <v>8</v>
      </c>
      <c r="F448" s="82" t="s">
        <v>1102</v>
      </c>
      <c r="G448" s="85" t="s">
        <v>2229</v>
      </c>
      <c r="H448" s="81" t="str">
        <f>IF(VLOOKUP(G448,Table2[[CAIE Spec content]:[Pearson Edexcel Linear Spec point]],2,FALSE)="","",VLOOKUP(G448,Table2[[CAIE Spec content]:[Pearson Edexcel Linear Spec point]],2,FALSE))</f>
        <v>1.22</v>
      </c>
      <c r="I448" s="82" t="str">
        <f>IF(ISBLANK(H448),"",INDEX('Physics Comparison Overview'!$B$3:$B$197,MATCH(H448,'Physics Comparison Overview'!$A$3:$A$197,0)))</f>
        <v>1.22</v>
      </c>
      <c r="J448" s="101" t="str">
        <f>IF(ISBLANK(H448),"",INDEX('Physics Comparison Overview'!$C$3:$C$197,MATCH(H448,'Physics Comparison Overview'!$A$3:$A$197,0)))</f>
        <v>practical: investigate how extension varies with applied force for helical springs, metal wires and rubber bands</v>
      </c>
      <c r="K448" s="105"/>
    </row>
    <row r="449" spans="1:11" x14ac:dyDescent="0.35">
      <c r="A449" s="82" t="s">
        <v>2908</v>
      </c>
      <c r="B449" s="82" t="s">
        <v>2909</v>
      </c>
      <c r="C449" s="81" t="s">
        <v>2928</v>
      </c>
      <c r="D449" s="82" t="s">
        <v>2929</v>
      </c>
      <c r="E449" s="82">
        <v>9</v>
      </c>
      <c r="F449" s="82" t="s">
        <v>1102</v>
      </c>
      <c r="G449" s="85" t="s">
        <v>2934</v>
      </c>
      <c r="H449" s="81"/>
      <c r="I449" s="82" t="str">
        <f>IF(ISBLANK(H449),"",INDEX('Physics Comparison Overview'!$B$3:$B$197,MATCH(H449,'Physics Comparison Overview'!$A$3:$A$197,0)))</f>
        <v/>
      </c>
      <c r="J449" s="101" t="str">
        <f>IF(ISBLANK(H449),"",INDEX('Physics Comparison Overview'!$C$3:$C$197,MATCH(H449,'Physics Comparison Overview'!$A$3:$A$197,0)))</f>
        <v/>
      </c>
      <c r="K449" s="108" t="s">
        <v>1099</v>
      </c>
    </row>
    <row r="450" spans="1:11" ht="26" x14ac:dyDescent="0.35">
      <c r="A450" s="82" t="s">
        <v>2908</v>
      </c>
      <c r="B450" s="82" t="s">
        <v>2909</v>
      </c>
      <c r="C450" s="81" t="s">
        <v>2928</v>
      </c>
      <c r="D450" s="82" t="s">
        <v>2929</v>
      </c>
      <c r="E450" s="82">
        <v>10</v>
      </c>
      <c r="F450" s="82" t="s">
        <v>1102</v>
      </c>
      <c r="G450" s="85" t="s">
        <v>2238</v>
      </c>
      <c r="H450" s="81" t="str">
        <f>IF(VLOOKUP(G450,Table2[[CAIE Spec content]:[Pearson Edexcel Linear Spec point]],2,FALSE)="","",VLOOKUP(G450,Table2[[CAIE Spec content]:[Pearson Edexcel Linear Spec point]],2,FALSE))</f>
        <v>1.23</v>
      </c>
      <c r="I450" s="82" t="str">
        <f>IF(ISBLANK(H450),"",INDEX('Physics Comparison Overview'!$B$3:$B$197,MATCH(H450,'Physics Comparison Overview'!$A$3:$A$197,0)))</f>
        <v>1.23</v>
      </c>
      <c r="J450" s="101" t="str">
        <f>IF(ISBLANK(H450),"",INDEX('Physics Comparison Overview'!$C$3:$C$197,MATCH(H450,'Physics Comparison Overview'!$A$3:$A$197,0)))</f>
        <v>know that the initial linear region of a force-extension graph is associated with Hooke’s law</v>
      </c>
      <c r="K450" s="105"/>
    </row>
    <row r="451" spans="1:11" ht="26" x14ac:dyDescent="0.35">
      <c r="A451" s="82" t="s">
        <v>2908</v>
      </c>
      <c r="B451" s="82" t="s">
        <v>2909</v>
      </c>
      <c r="C451" s="81" t="s">
        <v>2928</v>
      </c>
      <c r="D451" s="82" t="s">
        <v>2935</v>
      </c>
      <c r="E451" s="82">
        <v>1</v>
      </c>
      <c r="F451" s="82" t="s">
        <v>1089</v>
      </c>
      <c r="G451" s="85" t="s">
        <v>2242</v>
      </c>
      <c r="H451" s="91" t="str">
        <f>IF(VLOOKUP(G451,Table2[[CAIE Spec content]:[Pearson Edexcel Linear Spec point]],2,FALSE)="","",VLOOKUP(G451,Table2[[CAIE Spec content]:[Pearson Edexcel Linear Spec point]],2,FALSE))</f>
        <v>1.30P</v>
      </c>
      <c r="I451" s="99" t="str">
        <f>IF(ISBLANK(H451),"",INDEX('Physics Comparison Overview'!$B$3:$B$197,MATCH(H451,'Physics Comparison Overview'!$A$3:$A$197,0)))</f>
        <v>1.30P</v>
      </c>
      <c r="J451" s="123" t="str">
        <f>IF(ISBLANK(H451),"",INDEX('Physics Comparison Overview'!$C$3:$C$197,MATCH(H451,'Physics Comparison Overview'!$A$3:$A$197,0)))</f>
        <v>know and use the relationship between the moment of a force and its perpendicular distance from the pivot: moment = force × perpendicular distance from the pivot</v>
      </c>
      <c r="K451" s="105"/>
    </row>
    <row r="452" spans="1:11" ht="26" x14ac:dyDescent="0.35">
      <c r="A452" s="82" t="s">
        <v>2908</v>
      </c>
      <c r="B452" s="82" t="s">
        <v>2909</v>
      </c>
      <c r="C452" s="81" t="s">
        <v>2928</v>
      </c>
      <c r="D452" s="82" t="s">
        <v>2935</v>
      </c>
      <c r="E452" s="82">
        <v>2</v>
      </c>
      <c r="F452" s="82" t="s">
        <v>1089</v>
      </c>
      <c r="G452" s="85" t="s">
        <v>2243</v>
      </c>
      <c r="H452" s="91" t="str">
        <f>IF(VLOOKUP(G452,Table2[[CAIE Spec content]:[Pearson Edexcel Linear Spec point]],2,FALSE)="","",VLOOKUP(G452,Table2[[CAIE Spec content]:[Pearson Edexcel Linear Spec point]],2,FALSE))</f>
        <v>1.30P</v>
      </c>
      <c r="I452" s="99" t="str">
        <f>IF(ISBLANK(H452),"",INDEX('Physics Comparison Overview'!$B$3:$B$197,MATCH(H452,'Physics Comparison Overview'!$A$3:$A$197,0)))</f>
        <v>1.30P</v>
      </c>
      <c r="J452" s="123" t="str">
        <f>IF(ISBLANK(H452),"",INDEX('Physics Comparison Overview'!$C$3:$C$197,MATCH(H452,'Physics Comparison Overview'!$A$3:$A$197,0)))</f>
        <v>know and use the relationship between the moment of a force and its perpendicular distance from the pivot: moment = force × perpendicular distance from the pivot</v>
      </c>
      <c r="K452" s="105"/>
    </row>
    <row r="453" spans="1:11" x14ac:dyDescent="0.35">
      <c r="A453" s="82" t="s">
        <v>2908</v>
      </c>
      <c r="B453" s="82" t="s">
        <v>2909</v>
      </c>
      <c r="C453" s="81" t="s">
        <v>2928</v>
      </c>
      <c r="D453" s="82" t="s">
        <v>2935</v>
      </c>
      <c r="E453" s="82">
        <v>3</v>
      </c>
      <c r="F453" s="82" t="s">
        <v>1089</v>
      </c>
      <c r="G453" s="85" t="s">
        <v>2245</v>
      </c>
      <c r="H453" s="91" t="str">
        <f>IF(VLOOKUP(G453,Table2[[CAIE Spec content]:[Pearson Edexcel Linear Spec point]],2,FALSE)="","",VLOOKUP(G453,Table2[[CAIE Spec content]:[Pearson Edexcel Linear Spec point]],2,FALSE))</f>
        <v>1.32P</v>
      </c>
      <c r="I453" s="99" t="str">
        <f>IF(ISBLANK(H453),"",INDEX('Physics Comparison Overview'!$B$3:$B$197,MATCH(H453,'Physics Comparison Overview'!$A$3:$A$197,0)))</f>
        <v>1.32P</v>
      </c>
      <c r="J453" s="123" t="str">
        <f>IF(ISBLANK(H453),"",INDEX('Physics Comparison Overview'!$C$3:$C$197,MATCH(H453,'Physics Comparison Overview'!$A$3:$A$197,0)))</f>
        <v>use the principle of moments for a simple system of parallel forces acting in one plane</v>
      </c>
      <c r="K453" s="105"/>
    </row>
    <row r="454" spans="1:11" x14ac:dyDescent="0.35">
      <c r="A454" s="82" t="s">
        <v>2908</v>
      </c>
      <c r="B454" s="82" t="s">
        <v>2909</v>
      </c>
      <c r="C454" s="81" t="s">
        <v>2928</v>
      </c>
      <c r="D454" s="82" t="s">
        <v>2935</v>
      </c>
      <c r="E454" s="82">
        <v>4</v>
      </c>
      <c r="F454" s="82" t="s">
        <v>1102</v>
      </c>
      <c r="G454" s="85" t="s">
        <v>2244</v>
      </c>
      <c r="H454" s="91" t="str">
        <f>IF(VLOOKUP(G454,Table2[[CAIE Spec content]:[Pearson Edexcel Linear Spec point]],2,FALSE)="","",VLOOKUP(G454,Table2[[CAIE Spec content]:[Pearson Edexcel Linear Spec point]],2,FALSE))</f>
        <v>1.32P</v>
      </c>
      <c r="I454" s="99" t="str">
        <f>IF(ISBLANK(H454),"",INDEX('Physics Comparison Overview'!$B$3:$B$197,MATCH(H454,'Physics Comparison Overview'!$A$3:$A$197,0)))</f>
        <v>1.32P</v>
      </c>
      <c r="J454" s="123" t="str">
        <f>IF(ISBLANK(H454),"",INDEX('Physics Comparison Overview'!$C$3:$C$197,MATCH(H454,'Physics Comparison Overview'!$A$3:$A$197,0)))</f>
        <v>use the principle of moments for a simple system of parallel forces acting in one plane</v>
      </c>
      <c r="K454" s="105"/>
    </row>
    <row r="455" spans="1:11" ht="26" x14ac:dyDescent="0.35">
      <c r="A455" s="82" t="s">
        <v>2908</v>
      </c>
      <c r="B455" s="82" t="s">
        <v>2909</v>
      </c>
      <c r="C455" s="81" t="s">
        <v>2928</v>
      </c>
      <c r="D455" s="82" t="s">
        <v>2936</v>
      </c>
      <c r="E455" s="82">
        <v>1</v>
      </c>
      <c r="F455" s="82" t="s">
        <v>1089</v>
      </c>
      <c r="G455" s="85" t="s">
        <v>2937</v>
      </c>
      <c r="H455" s="91" t="s">
        <v>837</v>
      </c>
      <c r="I455" s="99" t="str">
        <f>IF(ISBLANK(H455),"",INDEX('Physics Comparison Overview'!$B$3:$B$197,MATCH(H455,'Physics Comparison Overview'!$A$3:$A$197,0)))</f>
        <v>1.31P</v>
      </c>
      <c r="J455" s="123" t="str">
        <f>IF(ISBLANK(H455),"",INDEX('Physics Comparison Overview'!$C$3:$C$197,MATCH(H455,'Physics Comparison Overview'!$A$3:$A$197,0)))</f>
        <v>know that the weight of a body acts through its centre of gravity</v>
      </c>
      <c r="K455" s="105"/>
    </row>
    <row r="456" spans="1:11" x14ac:dyDescent="0.35">
      <c r="A456" s="82" t="s">
        <v>2908</v>
      </c>
      <c r="B456" s="82" t="s">
        <v>2909</v>
      </c>
      <c r="C456" s="81" t="s">
        <v>2928</v>
      </c>
      <c r="D456" s="82" t="s">
        <v>2936</v>
      </c>
      <c r="E456" s="82">
        <v>2</v>
      </c>
      <c r="F456" s="82" t="s">
        <v>1089</v>
      </c>
      <c r="G456" s="85" t="s">
        <v>2250</v>
      </c>
      <c r="H456" s="81"/>
      <c r="I456" s="82" t="str">
        <f>IF(ISBLANK(H456),"",INDEX('Physics Comparison Overview'!$B$3:$B$197,MATCH(H456,'Physics Comparison Overview'!$A$3:$A$197,0)))</f>
        <v/>
      </c>
      <c r="J456" s="101" t="str">
        <f>IF(ISBLANK(H456),"",INDEX('Physics Comparison Overview'!$C$3:$C$197,MATCH(H456,'Physics Comparison Overview'!$A$3:$A$197,0)))</f>
        <v/>
      </c>
      <c r="K456" s="108" t="s">
        <v>1099</v>
      </c>
    </row>
    <row r="457" spans="1:11" x14ac:dyDescent="0.35">
      <c r="A457" s="82" t="s">
        <v>2908</v>
      </c>
      <c r="B457" s="82" t="s">
        <v>2909</v>
      </c>
      <c r="C457" s="81" t="s">
        <v>2928</v>
      </c>
      <c r="D457" s="82" t="s">
        <v>2936</v>
      </c>
      <c r="E457" s="82">
        <v>3</v>
      </c>
      <c r="F457" s="82" t="s">
        <v>1089</v>
      </c>
      <c r="G457" s="85" t="s">
        <v>2251</v>
      </c>
      <c r="H457" s="81"/>
      <c r="I457" s="82" t="str">
        <f>IF(ISBLANK(H457),"",INDEX('Physics Comparison Overview'!$B$3:$B$197,MATCH(H457,'Physics Comparison Overview'!$A$3:$A$197,0)))</f>
        <v/>
      </c>
      <c r="J457" s="101" t="str">
        <f>IF(ISBLANK(H457),"",INDEX('Physics Comparison Overview'!$C$3:$C$197,MATCH(H457,'Physics Comparison Overview'!$A$3:$A$197,0)))</f>
        <v/>
      </c>
      <c r="K457" s="108" t="s">
        <v>1099</v>
      </c>
    </row>
    <row r="458" spans="1:11" ht="26" x14ac:dyDescent="0.35">
      <c r="A458" s="82" t="s">
        <v>2908</v>
      </c>
      <c r="B458" s="82" t="s">
        <v>2909</v>
      </c>
      <c r="C458" s="81" t="s">
        <v>2938</v>
      </c>
      <c r="D458" s="82" t="s">
        <v>2939</v>
      </c>
      <c r="E458" s="82">
        <v>1</v>
      </c>
      <c r="F458" s="82" t="s">
        <v>1089</v>
      </c>
      <c r="G458" s="85" t="s">
        <v>2260</v>
      </c>
      <c r="H458" s="81">
        <f>IF(VLOOKUP(G458,Table2[[CAIE Spec content]:[Pearson Edexcel Linear Spec point]],2,FALSE)="","",VLOOKUP(G458,Table2[[CAIE Spec content]:[Pearson Edexcel Linear Spec point]],2,FALSE))</f>
        <v>4.2</v>
      </c>
      <c r="I458" s="82">
        <f>IF(ISBLANK(H458),"",INDEX('Physics Comparison Overview'!$B$3:$B$197,MATCH(H458,'Physics Comparison Overview'!$A$3:$A$197,0)))</f>
        <v>3.2</v>
      </c>
      <c r="J458" s="101" t="str">
        <f>IF(ISBLANK(H458),"",INDEX('Physics Comparison Overview'!$C$3:$C$197,MATCH(H458,'Physics Comparison Overview'!$A$3:$A$197,0)))</f>
        <v>describe energy transfers involving energy stores: • energy stores: chemical, kinetic, gravitational, elastic, thermal, magnetic, electrostatic, nuclear • energy transfers: mechanically, electrically, by heating, by radiation (light and sound)</v>
      </c>
      <c r="K458" s="105"/>
    </row>
    <row r="459" spans="1:11" ht="39" x14ac:dyDescent="0.35">
      <c r="A459" s="82" t="s">
        <v>2908</v>
      </c>
      <c r="B459" s="82" t="s">
        <v>2909</v>
      </c>
      <c r="C459" s="81" t="s">
        <v>2938</v>
      </c>
      <c r="D459" s="82" t="s">
        <v>2939</v>
      </c>
      <c r="E459" s="82">
        <v>2</v>
      </c>
      <c r="F459" s="82" t="s">
        <v>1089</v>
      </c>
      <c r="G459" s="85" t="s">
        <v>2940</v>
      </c>
      <c r="H459" s="81">
        <v>4.2</v>
      </c>
      <c r="I459" s="82">
        <f>IF(ISBLANK(H459),"",INDEX('Physics Comparison Overview'!$B$3:$B$197,MATCH(H459,'Physics Comparison Overview'!$A$3:$A$197,0)))</f>
        <v>3.2</v>
      </c>
      <c r="J459" s="101" t="str">
        <f>IF(ISBLANK(H459),"",INDEX('Physics Comparison Overview'!$C$3:$C$197,MATCH(H459,'Physics Comparison Overview'!$A$3:$A$197,0)))</f>
        <v>describe energy transfers involving energy stores: • energy stores: chemical, kinetic, gravitational, elastic, thermal, magnetic, electrostatic, nuclear • energy transfers: mechanically, electrically, by heating, by radiation (light and sound)</v>
      </c>
      <c r="K459" s="105"/>
    </row>
    <row r="460" spans="1:11" ht="26" x14ac:dyDescent="0.35">
      <c r="A460" s="82" t="s">
        <v>2908</v>
      </c>
      <c r="B460" s="82" t="s">
        <v>2909</v>
      </c>
      <c r="C460" s="81" t="s">
        <v>2938</v>
      </c>
      <c r="D460" s="82" t="s">
        <v>2939</v>
      </c>
      <c r="E460" s="82">
        <v>3</v>
      </c>
      <c r="F460" s="82" t="s">
        <v>1089</v>
      </c>
      <c r="G460" s="85" t="s">
        <v>2941</v>
      </c>
      <c r="H460" s="81">
        <v>4.5</v>
      </c>
      <c r="I460" s="82">
        <f>IF(ISBLANK(H460),"",INDEX('Physics Comparison Overview'!$B$3:$B$197,MATCH(H460,'Physics Comparison Overview'!$A$3:$A$197,0)))</f>
        <v>3.5</v>
      </c>
      <c r="J460" s="101" t="str">
        <f>IF(ISBLANK(H460),"",INDEX('Physics Comparison Overview'!$C$3:$C$197,MATCH(H460,'Physics Comparison Overview'!$A$3:$A$197,0)))</f>
        <v>describe a variety of everyday and scientific devices and situations, explaining the transfer of the input energy in terms of the above relationship, including their representation by Sankey diagrams</v>
      </c>
      <c r="K460" s="105"/>
    </row>
    <row r="461" spans="1:11" x14ac:dyDescent="0.35">
      <c r="A461" s="82" t="s">
        <v>2908</v>
      </c>
      <c r="B461" s="82" t="s">
        <v>2909</v>
      </c>
      <c r="C461" s="81" t="s">
        <v>2938</v>
      </c>
      <c r="D461" s="82" t="s">
        <v>2939</v>
      </c>
      <c r="E461" s="82">
        <v>4</v>
      </c>
      <c r="F461" s="82" t="s">
        <v>1102</v>
      </c>
      <c r="G461" s="85" t="s">
        <v>2942</v>
      </c>
      <c r="H461" s="81">
        <v>4.1399999999999997</v>
      </c>
      <c r="I461" s="82">
        <f>IF(ISBLANK(H461),"",INDEX('Physics Comparison Overview'!$B$3:$B$197,MATCH(H461,'Physics Comparison Overview'!$A$3:$A$197,0)))</f>
        <v>3.14</v>
      </c>
      <c r="J461" s="101" t="str">
        <f>IF(ISBLANK(H461),"",INDEX('Physics Comparison Overview'!$C$3:$C$197,MATCH(H461,'Physics Comparison Overview'!$A$3:$A$197,0)))</f>
        <v>know and use the relationship: kinetic energy = 0.5 × mass × speed2; KE = 0.5 x m x v2</v>
      </c>
      <c r="K461" s="105"/>
    </row>
    <row r="462" spans="1:11" ht="26" x14ac:dyDescent="0.35">
      <c r="A462" s="82" t="s">
        <v>2908</v>
      </c>
      <c r="B462" s="82" t="s">
        <v>2909</v>
      </c>
      <c r="C462" s="81" t="s">
        <v>2938</v>
      </c>
      <c r="D462" s="82" t="s">
        <v>2939</v>
      </c>
      <c r="E462" s="82">
        <v>5</v>
      </c>
      <c r="F462" s="82" t="s">
        <v>1102</v>
      </c>
      <c r="G462" s="85" t="s">
        <v>2943</v>
      </c>
      <c r="H462" s="81">
        <v>4.13</v>
      </c>
      <c r="I462" s="82">
        <f>IF(ISBLANK(H462),"",INDEX('Physics Comparison Overview'!$B$3:$B$197,MATCH(H462,'Physics Comparison Overview'!$A$3:$A$197,0)))</f>
        <v>3.13</v>
      </c>
      <c r="J462" s="101" t="str">
        <f>IF(ISBLANK(H462),"",INDEX('Physics Comparison Overview'!$C$3:$C$197,MATCH(H462,'Physics Comparison Overview'!$A$3:$A$197,0)))</f>
        <v>know and use the relationship between gravitational potential energy, mass, gravitational field strength and height: gravitational potential energy = mass × gravitational field strength × height; GPE = m × g × h</v>
      </c>
      <c r="K462" s="105"/>
    </row>
    <row r="463" spans="1:11" x14ac:dyDescent="0.35">
      <c r="A463" s="82" t="s">
        <v>2908</v>
      </c>
      <c r="B463" s="82" t="s">
        <v>2909</v>
      </c>
      <c r="C463" s="81" t="s">
        <v>2938</v>
      </c>
      <c r="D463" s="82" t="s">
        <v>2944</v>
      </c>
      <c r="E463" s="82">
        <v>1</v>
      </c>
      <c r="F463" s="82" t="s">
        <v>1089</v>
      </c>
      <c r="G463" s="85" t="s">
        <v>2268</v>
      </c>
      <c r="H463" s="81">
        <f>IF(VLOOKUP(G463,Table2[[CAIE Spec content]:[Pearson Edexcel Linear Spec point]],2,FALSE)="","",VLOOKUP(G463,Table2[[CAIE Spec content]:[Pearson Edexcel Linear Spec point]],2,FALSE))</f>
        <v>4.12</v>
      </c>
      <c r="I463" s="82">
        <f>IF(ISBLANK(H463),"",INDEX('Physics Comparison Overview'!$B$3:$B$197,MATCH(H463,'Physics Comparison Overview'!$A$3:$A$197,0)))</f>
        <v>3.12</v>
      </c>
      <c r="J463" s="101" t="str">
        <f>IF(ISBLANK(H463),"",INDEX('Physics Comparison Overview'!$C$3:$C$197,MATCH(H463,'Physics Comparison Overview'!$A$3:$A$197,0)))</f>
        <v>know that work done is equal to energy transferred</v>
      </c>
      <c r="K463" s="105"/>
    </row>
    <row r="464" spans="1:11" x14ac:dyDescent="0.35">
      <c r="A464" s="82" t="s">
        <v>2908</v>
      </c>
      <c r="B464" s="82" t="s">
        <v>2909</v>
      </c>
      <c r="C464" s="81" t="s">
        <v>2938</v>
      </c>
      <c r="D464" s="82" t="s">
        <v>2944</v>
      </c>
      <c r="E464" s="82">
        <v>2</v>
      </c>
      <c r="F464" s="82" t="s">
        <v>1089</v>
      </c>
      <c r="G464" s="85" t="s">
        <v>2945</v>
      </c>
      <c r="H464" s="81">
        <v>4.1100000000000003</v>
      </c>
      <c r="I464" s="82">
        <f>IF(ISBLANK(H464),"",INDEX('Physics Comparison Overview'!$B$3:$B$197,MATCH(H464,'Physics Comparison Overview'!$A$3:$A$197,0)))</f>
        <v>3.11</v>
      </c>
      <c r="J464" s="101" t="str">
        <f>IF(ISBLANK(H464),"",INDEX('Physics Comparison Overview'!$C$3:$C$197,MATCH(H464,'Physics Comparison Overview'!$A$3:$A$197,0)))</f>
        <v>know and use the relationship between work done, force and distance moved in the direction of the force: work done = force × distance moved; W = F × d</v>
      </c>
      <c r="K464" s="105"/>
    </row>
    <row r="465" spans="1:11" ht="104" x14ac:dyDescent="0.35">
      <c r="A465" s="82" t="s">
        <v>2908</v>
      </c>
      <c r="B465" s="82" t="s">
        <v>2909</v>
      </c>
      <c r="C465" s="81" t="s">
        <v>2938</v>
      </c>
      <c r="D465" s="82" t="s">
        <v>2946</v>
      </c>
      <c r="E465" s="82">
        <v>1</v>
      </c>
      <c r="F465" s="82" t="s">
        <v>1089</v>
      </c>
      <c r="G465" s="85" t="s">
        <v>2947</v>
      </c>
      <c r="H465" s="91" t="s">
        <v>936</v>
      </c>
      <c r="I465" s="99" t="str">
        <f>IF(ISBLANK(H465),"",INDEX('Physics Comparison Overview'!$B$3:$B$197,MATCH(H465,'Physics Comparison Overview'!$A$3:$A$197,0)))</f>
        <v>3.18P</v>
      </c>
      <c r="J465" s="123" t="str">
        <f>IF(ISBLANK(H465),"",INDEX('Physics Comparison Overview'!$C$3:$C$197,MATCH(H465,'Physics Comparison Overview'!$A$3:$A$197,0)))</f>
        <v>describe the energy transfers involved in generating electricity using: 
• wind 
• water 
• geothermal resources 
• solar heating systems 
• solar cells 
• fossil fuels 
• nuclear power</v>
      </c>
      <c r="K465" s="105"/>
    </row>
    <row r="466" spans="1:11" ht="26" x14ac:dyDescent="0.35">
      <c r="A466" s="82" t="s">
        <v>2908</v>
      </c>
      <c r="B466" s="82" t="s">
        <v>2909</v>
      </c>
      <c r="C466" s="81" t="s">
        <v>2938</v>
      </c>
      <c r="D466" s="82" t="s">
        <v>2946</v>
      </c>
      <c r="E466" s="82">
        <v>2</v>
      </c>
      <c r="F466" s="82" t="s">
        <v>1089</v>
      </c>
      <c r="G466" s="85" t="s">
        <v>2948</v>
      </c>
      <c r="H466" s="91" t="s">
        <v>939</v>
      </c>
      <c r="I466" s="99" t="str">
        <f>IF(ISBLANK(H466),"",INDEX('Physics Comparison Overview'!$B$3:$B$197,MATCH(H466,'Physics Comparison Overview'!$A$3:$A$197,0)))</f>
        <v>3.19P</v>
      </c>
      <c r="J466" s="123" t="str">
        <f>IF(ISBLANK(H466),"",INDEX('Physics Comparison Overview'!$C$3:$C$197,MATCH(H466,'Physics Comparison Overview'!$A$3:$A$197,0)))</f>
        <v>describe the advantages and disadvantages of methods of large-scale electricity production from various renewable and non-renewable resources</v>
      </c>
      <c r="K466" s="105"/>
    </row>
    <row r="467" spans="1:11" ht="26" x14ac:dyDescent="0.35">
      <c r="A467" s="82" t="s">
        <v>2908</v>
      </c>
      <c r="B467" s="82" t="s">
        <v>2909</v>
      </c>
      <c r="C467" s="81" t="s">
        <v>2938</v>
      </c>
      <c r="D467" s="82" t="s">
        <v>2946</v>
      </c>
      <c r="E467" s="82">
        <v>3</v>
      </c>
      <c r="F467" s="82" t="s">
        <v>1089</v>
      </c>
      <c r="G467" s="85" t="s">
        <v>2273</v>
      </c>
      <c r="H467" s="81">
        <f>IF(VLOOKUP(G467,Table2[[CAIE Spec content]:[Pearson Edexcel Linear Spec point]],2,FALSE)="","",VLOOKUP(G467,Table2[[CAIE Spec content]:[Pearson Edexcel Linear Spec point]],2,FALSE))</f>
        <v>4.4000000000000004</v>
      </c>
      <c r="I467" s="82">
        <f>IF(ISBLANK(H467),"",INDEX('Physics Comparison Overview'!$B$3:$B$197,MATCH(H467,'Physics Comparison Overview'!$A$3:$A$197,0)))</f>
        <v>3.4</v>
      </c>
      <c r="J467" s="101" t="str">
        <f>IF(ISBLANK(H467),"",INDEX('Physics Comparison Overview'!$C$3:$C$197,MATCH(H467,'Physics Comparison Overview'!$A$3:$A$197,0)))</f>
        <v>know and use the relationship between efficiency, useful energy output and total energy output: efficiency = (useful energy output / total energy output) ×100%</v>
      </c>
      <c r="K467" s="105"/>
    </row>
    <row r="468" spans="1:11" ht="26" x14ac:dyDescent="0.35">
      <c r="A468" s="82" t="s">
        <v>2908</v>
      </c>
      <c r="B468" s="82" t="s">
        <v>2909</v>
      </c>
      <c r="C468" s="81" t="s">
        <v>2938</v>
      </c>
      <c r="D468" s="82" t="s">
        <v>2946</v>
      </c>
      <c r="E468" s="82">
        <v>4</v>
      </c>
      <c r="F468" s="82" t="s">
        <v>1102</v>
      </c>
      <c r="G468" s="85" t="s">
        <v>2274</v>
      </c>
      <c r="H468" s="81"/>
      <c r="I468" s="82" t="str">
        <f>IF(ISBLANK(H468),"",INDEX('Physics Comparison Overview'!$B$3:$B$197,MATCH(H468,'Physics Comparison Overview'!$A$3:$A$197,0)))</f>
        <v/>
      </c>
      <c r="J468" s="101" t="str">
        <f>IF(ISBLANK(H468),"",INDEX('Physics Comparison Overview'!$C$3:$C$197,MATCH(H468,'Physics Comparison Overview'!$A$3:$A$197,0)))</f>
        <v/>
      </c>
      <c r="K468" s="108" t="s">
        <v>1099</v>
      </c>
    </row>
    <row r="469" spans="1:11" ht="26" x14ac:dyDescent="0.35">
      <c r="A469" s="82" t="s">
        <v>2908</v>
      </c>
      <c r="B469" s="82" t="s">
        <v>2909</v>
      </c>
      <c r="C469" s="81" t="s">
        <v>2938</v>
      </c>
      <c r="D469" s="82" t="s">
        <v>2946</v>
      </c>
      <c r="E469" s="82">
        <v>5</v>
      </c>
      <c r="F469" s="82" t="s">
        <v>1102</v>
      </c>
      <c r="G469" s="85" t="s">
        <v>2949</v>
      </c>
      <c r="H469" s="81">
        <v>7.25</v>
      </c>
      <c r="I469" s="82">
        <f>IF(ISBLANK(H469),"",INDEX('Physics Comparison Overview'!$B$3:$B$197,MATCH(H469,'Physics Comparison Overview'!$A$3:$A$197,0)))</f>
        <v>8.25</v>
      </c>
      <c r="J469" s="101" t="str">
        <f>IF(ISBLANK(H469),"",INDEX('Physics Comparison Overview'!$C$3:$C$197,MATCH(H469,'Physics Comparison Overview'!$A$3:$A$197,0)))</f>
        <v>know that fusion is the energy source for stars</v>
      </c>
      <c r="K469" s="105"/>
    </row>
    <row r="470" spans="1:11" ht="104" x14ac:dyDescent="0.35">
      <c r="A470" s="82" t="s">
        <v>2908</v>
      </c>
      <c r="B470" s="82" t="s">
        <v>2909</v>
      </c>
      <c r="C470" s="81" t="s">
        <v>2938</v>
      </c>
      <c r="D470" s="82" t="s">
        <v>2946</v>
      </c>
      <c r="E470" s="82">
        <v>6</v>
      </c>
      <c r="F470" s="82" t="s">
        <v>1102</v>
      </c>
      <c r="G470" s="85" t="s">
        <v>2950</v>
      </c>
      <c r="H470" s="91" t="s">
        <v>936</v>
      </c>
      <c r="I470" s="99" t="str">
        <f>IF(ISBLANK(H470),"",INDEX('Physics Comparison Overview'!$B$3:$B$197,MATCH(H470,'Physics Comparison Overview'!$A$3:$A$197,0)))</f>
        <v>3.18P</v>
      </c>
      <c r="J470" s="123" t="str">
        <f>IF(ISBLANK(H470),"",INDEX('Physics Comparison Overview'!$C$3:$C$197,MATCH(H470,'Physics Comparison Overview'!$A$3:$A$197,0)))</f>
        <v>describe the energy transfers involved in generating electricity using: 
• wind 
• water 
• geothermal resources 
• solar heating systems 
• solar cells 
• fossil fuels 
• nuclear power</v>
      </c>
      <c r="K470" s="105"/>
    </row>
    <row r="471" spans="1:11" ht="26" x14ac:dyDescent="0.35">
      <c r="A471" s="82" t="s">
        <v>2908</v>
      </c>
      <c r="B471" s="82" t="s">
        <v>2909</v>
      </c>
      <c r="C471" s="81" t="s">
        <v>2938</v>
      </c>
      <c r="D471" s="82" t="s">
        <v>2946</v>
      </c>
      <c r="E471" s="82">
        <v>7</v>
      </c>
      <c r="F471" s="82" t="s">
        <v>1102</v>
      </c>
      <c r="G471" s="85" t="s">
        <v>2951</v>
      </c>
      <c r="H471" s="81">
        <v>4.4000000000000004</v>
      </c>
      <c r="I471" s="82">
        <f>IF(ISBLANK(H471),"",INDEX('Physics Comparison Overview'!$B$3:$B$197,MATCH(H471,'Physics Comparison Overview'!$A$3:$A$197,0)))</f>
        <v>3.4</v>
      </c>
      <c r="J471" s="101" t="str">
        <f>IF(ISBLANK(H471),"",INDEX('Physics Comparison Overview'!$C$3:$C$197,MATCH(H471,'Physics Comparison Overview'!$A$3:$A$197,0)))</f>
        <v>know and use the relationship between efficiency, useful energy output and total energy output: efficiency = (useful energy output / total energy output) ×100%</v>
      </c>
      <c r="K471" s="105"/>
    </row>
    <row r="472" spans="1:11" ht="26" x14ac:dyDescent="0.35">
      <c r="A472" s="82" t="s">
        <v>2908</v>
      </c>
      <c r="B472" s="82" t="s">
        <v>2909</v>
      </c>
      <c r="C472" s="81" t="s">
        <v>2938</v>
      </c>
      <c r="D472" s="82" t="s">
        <v>2952</v>
      </c>
      <c r="E472" s="82">
        <v>1</v>
      </c>
      <c r="F472" s="82" t="s">
        <v>1089</v>
      </c>
      <c r="G472" s="85" t="s">
        <v>2953</v>
      </c>
      <c r="H472" s="81">
        <v>4.17</v>
      </c>
      <c r="I472" s="82">
        <f>IF(ISBLANK(H472),"",INDEX('Physics Comparison Overview'!$B$3:$B$197,MATCH(H472,'Physics Comparison Overview'!$A$3:$A$197,0)))</f>
        <v>3.17</v>
      </c>
      <c r="J472" s="101" t="str">
        <f>IF(ISBLANK(H472),"",INDEX('Physics Comparison Overview'!$C$3:$C$197,MATCH(H472,'Physics Comparison Overview'!$A$3:$A$197,0)))</f>
        <v>use the relationship between power, work done (energy transferred) and time taken: power = work done / time taken;  P = W / t</v>
      </c>
      <c r="K472" s="105"/>
    </row>
    <row r="473" spans="1:11" x14ac:dyDescent="0.35">
      <c r="A473" s="82" t="s">
        <v>2908</v>
      </c>
      <c r="B473" s="82" t="s">
        <v>2909</v>
      </c>
      <c r="C473" s="81" t="s">
        <v>2954</v>
      </c>
      <c r="D473" s="82"/>
      <c r="E473" s="82">
        <v>1</v>
      </c>
      <c r="F473" s="82" t="s">
        <v>1089</v>
      </c>
      <c r="G473" s="85" t="s">
        <v>2283</v>
      </c>
      <c r="H473" s="81">
        <f>IF(VLOOKUP(G473,Table2[[CAIE Spec content]:[Pearson Edexcel Linear Spec point]],2,FALSE)="","",VLOOKUP(G473,Table2[[CAIE Spec content]:[Pearson Edexcel Linear Spec point]],2,FALSE))</f>
        <v>5.5</v>
      </c>
      <c r="I473" s="82">
        <f>IF(ISBLANK(H473),"",INDEX('Physics Comparison Overview'!$B$3:$B$197,MATCH(H473,'Physics Comparison Overview'!$A$3:$A$197,0)))</f>
        <v>4.5</v>
      </c>
      <c r="J473" s="101" t="str">
        <f>IF(ISBLANK(H473),"",INDEX('Physics Comparison Overview'!$C$3:$C$197,MATCH(H473,'Physics Comparison Overview'!$A$3:$A$197,0)))</f>
        <v>know and use the relationship between pressure, force and area: pressure = force / area ; p = F / A</v>
      </c>
      <c r="K473" s="105"/>
    </row>
    <row r="474" spans="1:11" x14ac:dyDescent="0.35">
      <c r="A474" s="82" t="s">
        <v>2908</v>
      </c>
      <c r="B474" s="82" t="s">
        <v>2909</v>
      </c>
      <c r="C474" s="81" t="s">
        <v>2954</v>
      </c>
      <c r="D474" s="82"/>
      <c r="E474" s="82">
        <v>2</v>
      </c>
      <c r="F474" s="82" t="s">
        <v>1089</v>
      </c>
      <c r="G474" s="85" t="s">
        <v>2282</v>
      </c>
      <c r="H474" s="81">
        <f>IF(VLOOKUP(G474,Table2[[CAIE Spec content]:[Pearson Edexcel Linear Spec point]],2,FALSE)="","",VLOOKUP(G474,Table2[[CAIE Spec content]:[Pearson Edexcel Linear Spec point]],2,FALSE))</f>
        <v>5.5</v>
      </c>
      <c r="I474" s="82">
        <f>IF(ISBLANK(H474),"",INDEX('Physics Comparison Overview'!$B$3:$B$197,MATCH(H474,'Physics Comparison Overview'!$A$3:$A$197,0)))</f>
        <v>4.5</v>
      </c>
      <c r="J474" s="101" t="str">
        <f>IF(ISBLANK(H474),"",INDEX('Physics Comparison Overview'!$C$3:$C$197,MATCH(H474,'Physics Comparison Overview'!$A$3:$A$197,0)))</f>
        <v>know and use the relationship between pressure, force and area: pressure = force / area ; p = F / A</v>
      </c>
      <c r="K474" s="105"/>
    </row>
    <row r="475" spans="1:11" ht="26" x14ac:dyDescent="0.35">
      <c r="A475" s="82" t="s">
        <v>2908</v>
      </c>
      <c r="B475" s="82" t="s">
        <v>2955</v>
      </c>
      <c r="C475" s="81" t="s">
        <v>2956</v>
      </c>
      <c r="D475" s="82" t="s">
        <v>2957</v>
      </c>
      <c r="E475" s="82">
        <v>1</v>
      </c>
      <c r="F475" s="82" t="s">
        <v>1089</v>
      </c>
      <c r="G475" s="85" t="s">
        <v>1684</v>
      </c>
      <c r="H475" s="91" t="s">
        <v>957</v>
      </c>
      <c r="I475" s="99" t="str">
        <f>IF(ISBLANK(H475),"",INDEX('Physics Comparison Overview'!$B$3:$B$197,MATCH(H475,'Physics Comparison Overview'!$A$3:$A$197,0)))</f>
        <v>4.10P</v>
      </c>
      <c r="J475" s="123" t="str">
        <f>IF(ISBLANK(H475),"",INDEX('Physics Comparison Overview'!$C$3:$C$197,MATCH(H475,'Physics Comparison Overview'!$A$3:$A$197,0)))</f>
        <v>describe the arrangement and motion of particles in solids, liquids and gases</v>
      </c>
      <c r="K475" s="105"/>
    </row>
    <row r="476" spans="1:11" ht="26" x14ac:dyDescent="0.35">
      <c r="A476" s="82" t="s">
        <v>2908</v>
      </c>
      <c r="B476" s="82" t="s">
        <v>2955</v>
      </c>
      <c r="C476" s="81" t="s">
        <v>2956</v>
      </c>
      <c r="D476" s="82" t="s">
        <v>2957</v>
      </c>
      <c r="E476" s="82">
        <v>2</v>
      </c>
      <c r="F476" s="82" t="s">
        <v>1089</v>
      </c>
      <c r="G476" s="85" t="s">
        <v>2958</v>
      </c>
      <c r="H476" s="91" t="s">
        <v>954</v>
      </c>
      <c r="I476" s="99" t="str">
        <f>IF(ISBLANK(H476),"",INDEX('Physics Comparison Overview'!$B$3:$B$197,MATCH(H476,'Physics Comparison Overview'!$A$3:$A$197,0)))</f>
        <v>4.9P</v>
      </c>
      <c r="J476" s="123" t="str">
        <f>IF(ISBLANK(H476),"",INDEX('Physics Comparison Overview'!$C$3:$C$197,MATCH(H476,'Physics Comparison Overview'!$A$3:$A$197,0)))</f>
        <v>describe the changes that occur when a solid melts to form a liquid, and when a liquid evaporates or boils to form a gas</v>
      </c>
      <c r="K476" s="105"/>
    </row>
    <row r="477" spans="1:11" ht="26" x14ac:dyDescent="0.35">
      <c r="A477" s="82" t="s">
        <v>2908</v>
      </c>
      <c r="B477" s="82" t="s">
        <v>2955</v>
      </c>
      <c r="C477" s="81" t="s">
        <v>2956</v>
      </c>
      <c r="D477" s="82" t="s">
        <v>2959</v>
      </c>
      <c r="E477" s="82">
        <v>1</v>
      </c>
      <c r="F477" s="82" t="s">
        <v>1089</v>
      </c>
      <c r="G477" s="85" t="s">
        <v>2960</v>
      </c>
      <c r="H477" s="91" t="s">
        <v>957</v>
      </c>
      <c r="I477" s="99" t="str">
        <f>IF(ISBLANK(H477),"",INDEX('Physics Comparison Overview'!$B$3:$B$197,MATCH(H477,'Physics Comparison Overview'!$A$3:$A$197,0)))</f>
        <v>4.10P</v>
      </c>
      <c r="J477" s="123" t="str">
        <f>IF(ISBLANK(H477),"",INDEX('Physics Comparison Overview'!$C$3:$C$197,MATCH(H477,'Physics Comparison Overview'!$A$3:$A$197,0)))</f>
        <v>describe the arrangement and motion of particles in solids, liquids and gases</v>
      </c>
      <c r="K477" s="105"/>
    </row>
    <row r="478" spans="1:11" ht="26" x14ac:dyDescent="0.35">
      <c r="A478" s="82" t="s">
        <v>2908</v>
      </c>
      <c r="B478" s="82" t="s">
        <v>2955</v>
      </c>
      <c r="C478" s="81" t="s">
        <v>2956</v>
      </c>
      <c r="D478" s="82" t="s">
        <v>2959</v>
      </c>
      <c r="E478" s="82">
        <v>2</v>
      </c>
      <c r="F478" s="82" t="s">
        <v>1089</v>
      </c>
      <c r="G478" s="85" t="s">
        <v>2961</v>
      </c>
      <c r="H478" s="81">
        <v>5.18</v>
      </c>
      <c r="I478" s="82">
        <f>IF(ISBLANK(H478),"",INDEX('Physics Comparison Overview'!$B$3:$B$197,MATCH(H478,'Physics Comparison Overview'!$A$3:$A$197,0)))</f>
        <v>6.4</v>
      </c>
      <c r="J478" s="101" t="str">
        <f>IF(ISBLANK(H478),"",INDEX('Physics Comparison Overview'!$C$3:$C$197,MATCH(H478,'Physics Comparison Overview'!$A$3:$A$197,0)))</f>
        <v>understand why an increase in temperature results in an increase in the average speed of gas molecules</v>
      </c>
      <c r="K478" s="105"/>
    </row>
    <row r="479" spans="1:11" ht="26" x14ac:dyDescent="0.35">
      <c r="A479" s="82" t="s">
        <v>2908</v>
      </c>
      <c r="B479" s="82" t="s">
        <v>2955</v>
      </c>
      <c r="C479" s="81" t="s">
        <v>2956</v>
      </c>
      <c r="D479" s="82" t="s">
        <v>2959</v>
      </c>
      <c r="E479" s="82">
        <v>3</v>
      </c>
      <c r="F479" s="82" t="s">
        <v>1089</v>
      </c>
      <c r="G479" s="85" t="s">
        <v>2962</v>
      </c>
      <c r="H479" s="81"/>
      <c r="I479" s="82" t="str">
        <f>IF(ISBLANK(H479),"",INDEX('Physics Comparison Overview'!$B$3:$B$197,MATCH(H479,'Physics Comparison Overview'!$A$3:$A$197,0)))</f>
        <v/>
      </c>
      <c r="J479" s="101" t="str">
        <f>IF(ISBLANK(H479),"",INDEX('Physics Comparison Overview'!$C$3:$C$197,MATCH(H479,'Physics Comparison Overview'!$A$3:$A$197,0)))</f>
        <v/>
      </c>
      <c r="K479" s="108" t="s">
        <v>1099</v>
      </c>
    </row>
    <row r="480" spans="1:11" ht="26" x14ac:dyDescent="0.35">
      <c r="A480" s="82" t="s">
        <v>2908</v>
      </c>
      <c r="B480" s="82" t="s">
        <v>2955</v>
      </c>
      <c r="C480" s="81" t="s">
        <v>2956</v>
      </c>
      <c r="D480" s="82" t="s">
        <v>2959</v>
      </c>
      <c r="E480" s="82">
        <v>4</v>
      </c>
      <c r="F480" s="82" t="s">
        <v>1102</v>
      </c>
      <c r="G480" s="85" t="s">
        <v>2963</v>
      </c>
      <c r="H480" s="81"/>
      <c r="I480" s="82" t="str">
        <f>IF(ISBLANK(H480),"",INDEX('Physics Comparison Overview'!$B$3:$B$197,MATCH(H480,'Physics Comparison Overview'!$A$3:$A$197,0)))</f>
        <v/>
      </c>
      <c r="J480" s="101" t="str">
        <f>IF(ISBLANK(H480),"",INDEX('Physics Comparison Overview'!$C$3:$C$197,MATCH(H480,'Physics Comparison Overview'!$A$3:$A$197,0)))</f>
        <v/>
      </c>
      <c r="K480" s="108" t="s">
        <v>1099</v>
      </c>
    </row>
    <row r="481" spans="1:11" ht="26" x14ac:dyDescent="0.35">
      <c r="A481" s="82" t="s">
        <v>2908</v>
      </c>
      <c r="B481" s="82" t="s">
        <v>2955</v>
      </c>
      <c r="C481" s="81" t="s">
        <v>2956</v>
      </c>
      <c r="D481" s="82" t="s">
        <v>2959</v>
      </c>
      <c r="E481" s="82">
        <v>5</v>
      </c>
      <c r="F481" s="82" t="s">
        <v>1102</v>
      </c>
      <c r="G481" s="85" t="s">
        <v>2964</v>
      </c>
      <c r="H481" s="81"/>
      <c r="I481" s="82" t="str">
        <f>IF(ISBLANK(H481),"",INDEX('Physics Comparison Overview'!$B$3:$B$197,MATCH(H481,'Physics Comparison Overview'!$A$3:$A$197,0)))</f>
        <v/>
      </c>
      <c r="J481" s="101" t="str">
        <f>IF(ISBLANK(H481),"",INDEX('Physics Comparison Overview'!$C$3:$C$197,MATCH(H481,'Physics Comparison Overview'!$A$3:$A$197,0)))</f>
        <v/>
      </c>
      <c r="K481" s="108" t="s">
        <v>1099</v>
      </c>
    </row>
    <row r="482" spans="1:11" ht="26" x14ac:dyDescent="0.35">
      <c r="A482" s="82" t="s">
        <v>2908</v>
      </c>
      <c r="B482" s="82" t="s">
        <v>2955</v>
      </c>
      <c r="C482" s="81" t="s">
        <v>2956</v>
      </c>
      <c r="D482" s="82" t="s">
        <v>2959</v>
      </c>
      <c r="E482" s="82">
        <v>6</v>
      </c>
      <c r="F482" s="82" t="s">
        <v>1102</v>
      </c>
      <c r="G482" s="85" t="s">
        <v>2965</v>
      </c>
      <c r="H482" s="81">
        <v>5.15</v>
      </c>
      <c r="I482" s="82">
        <f>IF(ISBLANK(H482),"",INDEX('Physics Comparison Overview'!$B$3:$B$197,MATCH(H482,'Physics Comparison Overview'!$A$3:$A$197,0)))</f>
        <v>6.1</v>
      </c>
      <c r="J482" s="101" t="str">
        <f>IF(ISBLANK(H482),"",INDEX('Physics Comparison Overview'!$C$3:$C$197,MATCH(H482,'Physics Comparison Overview'!$A$3:$A$197,0)))</f>
        <v>explain how molecules in a gas have random motion and that they exert a force and hence a pressure on the walls of a container</v>
      </c>
      <c r="K482" s="105"/>
    </row>
    <row r="483" spans="1:11" ht="39" x14ac:dyDescent="0.35">
      <c r="A483" s="82" t="s">
        <v>2908</v>
      </c>
      <c r="B483" s="82" t="s">
        <v>2955</v>
      </c>
      <c r="C483" s="81" t="s">
        <v>2956</v>
      </c>
      <c r="D483" s="82" t="s">
        <v>2966</v>
      </c>
      <c r="E483" s="82">
        <v>1</v>
      </c>
      <c r="F483" s="82" t="s">
        <v>1102</v>
      </c>
      <c r="G483" s="85" t="s">
        <v>2302</v>
      </c>
      <c r="H483" s="81" t="str">
        <f>IF(VLOOKUP(G483,Table2[[CAIE Spec content]:[Pearson Edexcel Linear Spec point]],2,FALSE)="","",VLOOKUP(G483,Table2[[CAIE Spec content]:[Pearson Edexcel Linear Spec point]],2,FALSE))</f>
        <v>5.20</v>
      </c>
      <c r="I483" s="82">
        <f>IF(ISBLANK(H483),"",INDEX('Physics Comparison Overview'!$B$3:$B$197,MATCH(H483,'Physics Comparison Overview'!$A$3:$A$197,0)))</f>
        <v>6.6</v>
      </c>
      <c r="J483" s="101" t="str">
        <f>IF(ISBLANK(H483),"",INDEX('Physics Comparison Overview'!$C$3:$C$197,MATCH(H483,'Physics Comparison Overview'!$A$3:$A$197,0)))</f>
        <v>explain, for a fixed amount of gas, the qualitative relationship between: 
• pressure and volume at constant temperature 
• pressure and Kelvin temperature at constant volume</v>
      </c>
      <c r="K483" s="105"/>
    </row>
    <row r="484" spans="1:11" ht="26" x14ac:dyDescent="0.35">
      <c r="A484" s="82" t="s">
        <v>2908</v>
      </c>
      <c r="B484" s="82" t="s">
        <v>2955</v>
      </c>
      <c r="C484" s="81" t="s">
        <v>2967</v>
      </c>
      <c r="D484" s="82" t="s">
        <v>2968</v>
      </c>
      <c r="E484" s="82">
        <v>1</v>
      </c>
      <c r="F484" s="82" t="s">
        <v>1089</v>
      </c>
      <c r="G484" s="85" t="s">
        <v>2308</v>
      </c>
      <c r="H484" s="81"/>
      <c r="I484" s="82" t="str">
        <f>IF(ISBLANK(H484),"",INDEX('Physics Comparison Overview'!$B$3:$B$197,MATCH(H484,'Physics Comparison Overview'!$A$3:$A$197,0)))</f>
        <v/>
      </c>
      <c r="J484" s="101" t="str">
        <f>IF(ISBLANK(H484),"",INDEX('Physics Comparison Overview'!$C$3:$C$197,MATCH(H484,'Physics Comparison Overview'!$A$3:$A$197,0)))</f>
        <v/>
      </c>
      <c r="K484" s="108" t="s">
        <v>1099</v>
      </c>
    </row>
    <row r="485" spans="1:11" ht="26" x14ac:dyDescent="0.35">
      <c r="A485" s="82" t="s">
        <v>2908</v>
      </c>
      <c r="B485" s="82" t="s">
        <v>2955</v>
      </c>
      <c r="C485" s="81" t="s">
        <v>2967</v>
      </c>
      <c r="D485" s="82" t="s">
        <v>2968</v>
      </c>
      <c r="E485" s="82">
        <v>2</v>
      </c>
      <c r="F485" s="82" t="s">
        <v>1102</v>
      </c>
      <c r="G485" s="85" t="s">
        <v>2969</v>
      </c>
      <c r="H485" s="81"/>
      <c r="I485" s="82" t="str">
        <f>IF(ISBLANK(H485),"",INDEX('Physics Comparison Overview'!$B$3:$B$197,MATCH(H485,'Physics Comparison Overview'!$A$3:$A$197,0)))</f>
        <v/>
      </c>
      <c r="J485" s="101" t="str">
        <f>IF(ISBLANK(H485),"",INDEX('Physics Comparison Overview'!$C$3:$C$197,MATCH(H485,'Physics Comparison Overview'!$A$3:$A$197,0)))</f>
        <v/>
      </c>
      <c r="K485" s="108" t="s">
        <v>1099</v>
      </c>
    </row>
    <row r="486" spans="1:11" ht="26" x14ac:dyDescent="0.35">
      <c r="A486" s="82" t="s">
        <v>2908</v>
      </c>
      <c r="B486" s="82" t="s">
        <v>2955</v>
      </c>
      <c r="C486" s="81" t="s">
        <v>2967</v>
      </c>
      <c r="D486" s="82" t="s">
        <v>2970</v>
      </c>
      <c r="E486" s="82">
        <v>1</v>
      </c>
      <c r="F486" s="82" t="s">
        <v>1089</v>
      </c>
      <c r="G486" s="85" t="s">
        <v>2971</v>
      </c>
      <c r="H486" s="81"/>
      <c r="I486" s="82" t="str">
        <f>IF(ISBLANK(H486),"",INDEX('Physics Comparison Overview'!$B$3:$B$197,MATCH(H486,'Physics Comparison Overview'!$A$3:$A$197,0)))</f>
        <v/>
      </c>
      <c r="J486" s="101" t="str">
        <f>IF(ISBLANK(H486),"",INDEX('Physics Comparison Overview'!$C$3:$C$197,MATCH(H486,'Physics Comparison Overview'!$A$3:$A$197,0)))</f>
        <v/>
      </c>
      <c r="K486" s="108" t="s">
        <v>1099</v>
      </c>
    </row>
    <row r="487" spans="1:11" ht="26" x14ac:dyDescent="0.35">
      <c r="A487" s="82" t="s">
        <v>2908</v>
      </c>
      <c r="B487" s="82" t="s">
        <v>2955</v>
      </c>
      <c r="C487" s="81" t="s">
        <v>2967</v>
      </c>
      <c r="D487" s="82" t="s">
        <v>2970</v>
      </c>
      <c r="E487" s="82">
        <v>2</v>
      </c>
      <c r="F487" s="82" t="s">
        <v>1089</v>
      </c>
      <c r="G487" s="85" t="s">
        <v>2972</v>
      </c>
      <c r="H487" s="81"/>
      <c r="I487" s="82" t="str">
        <f>IF(ISBLANK(H487),"",INDEX('Physics Comparison Overview'!$B$3:$B$197,MATCH(H487,'Physics Comparison Overview'!$A$3:$A$197,0)))</f>
        <v/>
      </c>
      <c r="J487" s="101" t="str">
        <f>IF(ISBLANK(H487),"",INDEX('Physics Comparison Overview'!$C$3:$C$197,MATCH(H487,'Physics Comparison Overview'!$A$3:$A$197,0)))</f>
        <v/>
      </c>
      <c r="K487" s="108" t="s">
        <v>1099</v>
      </c>
    </row>
    <row r="488" spans="1:11" ht="26" x14ac:dyDescent="0.35">
      <c r="A488" s="82" t="s">
        <v>2908</v>
      </c>
      <c r="B488" s="82" t="s">
        <v>2955</v>
      </c>
      <c r="C488" s="81" t="s">
        <v>2967</v>
      </c>
      <c r="D488" s="82" t="s">
        <v>2970</v>
      </c>
      <c r="E488" s="82">
        <v>3</v>
      </c>
      <c r="F488" s="82" t="s">
        <v>1089</v>
      </c>
      <c r="G488" s="85" t="s">
        <v>2973</v>
      </c>
      <c r="H488" s="81" t="s">
        <v>951</v>
      </c>
      <c r="I488" s="82" t="str">
        <f>IF(ISBLANK(H488),"",INDEX('Physics Comparison Overview'!$B$3:$B$197,MATCH(H488,'Physics Comparison Overview'!$A$3:$A$197,0)))</f>
        <v>4.8P</v>
      </c>
      <c r="J488" s="101" t="str">
        <f>IF(ISBLANK(H488),"",INDEX('Physics Comparison Overview'!$C$3:$C$197,MATCH(H488,'Physics Comparison Overview'!$A$3:$A$197,0)))</f>
        <v>explain why heating a system will change the energy stored within the system and raise its temperature or produce changes of state</v>
      </c>
      <c r="K488" s="105"/>
    </row>
    <row r="489" spans="1:11" ht="26" x14ac:dyDescent="0.35">
      <c r="A489" s="82" t="s">
        <v>2908</v>
      </c>
      <c r="B489" s="82" t="s">
        <v>2955</v>
      </c>
      <c r="C489" s="81" t="s">
        <v>2967</v>
      </c>
      <c r="D489" s="82" t="s">
        <v>2970</v>
      </c>
      <c r="E489" s="82">
        <v>4</v>
      </c>
      <c r="F489" s="82" t="s">
        <v>1089</v>
      </c>
      <c r="G489" s="85" t="s">
        <v>2322</v>
      </c>
      <c r="H489" s="81" t="str">
        <f>IF(VLOOKUP(G489,Table2[[CAIE Spec content]:[Pearson Edexcel Linear Spec point]],2,FALSE)="","",VLOOKUP(G489,Table2[[CAIE Spec content]:[Pearson Edexcel Linear Spec point]],2,FALSE))</f>
        <v>5.9P</v>
      </c>
      <c r="I489" s="82" t="str">
        <f>IF(ISBLANK(H489),"",INDEX('Physics Comparison Overview'!$B$3:$B$197,MATCH(H489,'Physics Comparison Overview'!$A$3:$A$197,0)))</f>
        <v>4.9P</v>
      </c>
      <c r="J489" s="101" t="str">
        <f>IF(ISBLANK(H489),"",INDEX('Physics Comparison Overview'!$C$3:$C$197,MATCH(H489,'Physics Comparison Overview'!$A$3:$A$197,0)))</f>
        <v>describe the changes that occur when a solid melts to form a liquid, and when a liquid evaporates or boils to form a gas</v>
      </c>
      <c r="K489" s="105"/>
    </row>
    <row r="490" spans="1:11" ht="26" x14ac:dyDescent="0.35">
      <c r="A490" s="82" t="s">
        <v>2908</v>
      </c>
      <c r="B490" s="82" t="s">
        <v>2955</v>
      </c>
      <c r="C490" s="81" t="s">
        <v>2967</v>
      </c>
      <c r="D490" s="82" t="s">
        <v>2970</v>
      </c>
      <c r="E490" s="82">
        <v>5</v>
      </c>
      <c r="F490" s="82" t="s">
        <v>1089</v>
      </c>
      <c r="G490" s="85" t="s">
        <v>2318</v>
      </c>
      <c r="H490" s="81" t="str">
        <f>IF(VLOOKUP(G490,Table2[[CAIE Spec content]:[Pearson Edexcel Linear Spec point]],2,FALSE)="","",VLOOKUP(G490,Table2[[CAIE Spec content]:[Pearson Edexcel Linear Spec point]],2,FALSE))</f>
        <v>5.8P</v>
      </c>
      <c r="I490" s="82" t="str">
        <f>IF(ISBLANK(H490),"",INDEX('Physics Comparison Overview'!$B$3:$B$197,MATCH(H490,'Physics Comparison Overview'!$A$3:$A$197,0)))</f>
        <v>4.8P</v>
      </c>
      <c r="J490" s="101" t="str">
        <f>IF(ISBLANK(H490),"",INDEX('Physics Comparison Overview'!$C$3:$C$197,MATCH(H490,'Physics Comparison Overview'!$A$3:$A$197,0)))</f>
        <v>explain why heating a system will change the energy stored within the system and raise its temperature or produce changes of state</v>
      </c>
      <c r="K490" s="105"/>
    </row>
    <row r="491" spans="1:11" ht="26" x14ac:dyDescent="0.35">
      <c r="A491" s="82" t="s">
        <v>2908</v>
      </c>
      <c r="B491" s="82" t="s">
        <v>2955</v>
      </c>
      <c r="C491" s="81" t="s">
        <v>2967</v>
      </c>
      <c r="D491" s="82" t="s">
        <v>2970</v>
      </c>
      <c r="E491" s="82">
        <v>6</v>
      </c>
      <c r="F491" s="82" t="s">
        <v>1102</v>
      </c>
      <c r="G491" s="85" t="s">
        <v>2323</v>
      </c>
      <c r="H491" s="81" t="str">
        <f>IF(VLOOKUP(G491,Table2[[CAIE Spec content]:[Pearson Edexcel Linear Spec point]],2,FALSE)="","",VLOOKUP(G491,Table2[[CAIE Spec content]:[Pearson Edexcel Linear Spec point]],2,FALSE))</f>
        <v>5.9P</v>
      </c>
      <c r="I491" s="82" t="str">
        <f>IF(ISBLANK(H491),"",INDEX('Physics Comparison Overview'!$B$3:$B$197,MATCH(H491,'Physics Comparison Overview'!$A$3:$A$197,0)))</f>
        <v>4.9P</v>
      </c>
      <c r="J491" s="101" t="str">
        <f>IF(ISBLANK(H491),"",INDEX('Physics Comparison Overview'!$C$3:$C$197,MATCH(H491,'Physics Comparison Overview'!$A$3:$A$197,0)))</f>
        <v>describe the changes that occur when a solid melts to form a liquid, and when a liquid evaporates or boils to form a gas</v>
      </c>
      <c r="K491" s="105"/>
    </row>
    <row r="492" spans="1:11" ht="26" x14ac:dyDescent="0.35">
      <c r="A492" s="82" t="s">
        <v>2908</v>
      </c>
      <c r="B492" s="82" t="s">
        <v>2955</v>
      </c>
      <c r="C492" s="81" t="s">
        <v>2967</v>
      </c>
      <c r="D492" s="82" t="s">
        <v>2970</v>
      </c>
      <c r="E492" s="82">
        <v>7</v>
      </c>
      <c r="F492" s="82" t="s">
        <v>1102</v>
      </c>
      <c r="G492" s="85" t="s">
        <v>2324</v>
      </c>
      <c r="H492" s="81"/>
      <c r="I492" s="82" t="str">
        <f>IF(ISBLANK(H492),"",INDEX('Physics Comparison Overview'!$B$3:$B$197,MATCH(H492,'Physics Comparison Overview'!$A$3:$A$197,0)))</f>
        <v/>
      </c>
      <c r="J492" s="101" t="str">
        <f>IF(ISBLANK(H492),"",INDEX('Physics Comparison Overview'!$C$3:$C$197,MATCH(H492,'Physics Comparison Overview'!$A$3:$A$197,0)))</f>
        <v/>
      </c>
      <c r="K492" s="108" t="s">
        <v>1099</v>
      </c>
    </row>
    <row r="493" spans="1:11" x14ac:dyDescent="0.35">
      <c r="A493" s="82" t="s">
        <v>2908</v>
      </c>
      <c r="B493" s="82" t="s">
        <v>2955</v>
      </c>
      <c r="C493" s="81" t="s">
        <v>2974</v>
      </c>
      <c r="D493" s="82" t="s">
        <v>2975</v>
      </c>
      <c r="E493" s="82">
        <v>1</v>
      </c>
      <c r="F493" s="82" t="s">
        <v>1089</v>
      </c>
      <c r="G493" s="85" t="s">
        <v>2976</v>
      </c>
      <c r="H493" s="88" t="s">
        <v>373</v>
      </c>
      <c r="I493" s="82" t="str">
        <f>IF(ISBLANK(H493),"",INDEX('Physics Comparison Overview'!$B$3:$B$197,MATCH(H493,'Physics Comparison Overview'!$A$3:$A$197,0)))</f>
        <v>3.10</v>
      </c>
      <c r="J493" s="101" t="str">
        <f>IF(ISBLANK(H493),"",INDEX('Physics Comparison Overview'!$C$3:$C$197,MATCH(H493,'Physics Comparison Overview'!$A$3:$A$197,0)))</f>
        <v>explain ways of reducing unwanted energy transfer, such as insulation</v>
      </c>
      <c r="K493" s="105"/>
    </row>
    <row r="494" spans="1:11" ht="26" x14ac:dyDescent="0.35">
      <c r="A494" s="82" t="s">
        <v>2908</v>
      </c>
      <c r="B494" s="82" t="s">
        <v>2955</v>
      </c>
      <c r="C494" s="81" t="s">
        <v>2974</v>
      </c>
      <c r="D494" s="82" t="s">
        <v>2975</v>
      </c>
      <c r="E494" s="82">
        <v>2</v>
      </c>
      <c r="F494" s="82" t="s">
        <v>1102</v>
      </c>
      <c r="G494" s="85" t="s">
        <v>2977</v>
      </c>
      <c r="H494" s="81">
        <v>4.5999999999999996</v>
      </c>
      <c r="I494" s="82">
        <f>IF(ISBLANK(H494),"",INDEX('Physics Comparison Overview'!$B$3:$B$197,MATCH(H494,'Physics Comparison Overview'!$A$3:$A$197,0)))</f>
        <v>3.6</v>
      </c>
      <c r="J494" s="101" t="str">
        <f>IF(ISBLANK(H494),"",INDEX('Physics Comparison Overview'!$C$3:$C$197,MATCH(H494,'Physics Comparison Overview'!$A$3:$A$197,0)))</f>
        <v>describe how thermal energy transfer may take place by conduction, convection and radiation</v>
      </c>
      <c r="K494" s="105"/>
    </row>
    <row r="495" spans="1:11" x14ac:dyDescent="0.35">
      <c r="A495" s="82" t="s">
        <v>2908</v>
      </c>
      <c r="B495" s="82" t="s">
        <v>2955</v>
      </c>
      <c r="C495" s="81" t="s">
        <v>2974</v>
      </c>
      <c r="D495" s="82" t="s">
        <v>2978</v>
      </c>
      <c r="E495" s="82">
        <v>1</v>
      </c>
      <c r="F495" s="82" t="s">
        <v>1089</v>
      </c>
      <c r="G495" s="85" t="s">
        <v>2979</v>
      </c>
      <c r="H495" s="81">
        <v>4.5999999999999996</v>
      </c>
      <c r="I495" s="82">
        <f>IF(ISBLANK(H495),"",INDEX('Physics Comparison Overview'!$B$3:$B$197,MATCH(H495,'Physics Comparison Overview'!$A$3:$A$197,0)))</f>
        <v>3.6</v>
      </c>
      <c r="J495" s="101" t="str">
        <f>IF(ISBLANK(H495),"",INDEX('Physics Comparison Overview'!$C$3:$C$197,MATCH(H495,'Physics Comparison Overview'!$A$3:$A$197,0)))</f>
        <v>describe how thermal energy transfer may take place by conduction, convection and radiation</v>
      </c>
      <c r="K495" s="105"/>
    </row>
    <row r="496" spans="1:11" x14ac:dyDescent="0.35">
      <c r="A496" s="82" t="s">
        <v>2908</v>
      </c>
      <c r="B496" s="82" t="s">
        <v>2955</v>
      </c>
      <c r="C496" s="81" t="s">
        <v>2974</v>
      </c>
      <c r="D496" s="82" t="s">
        <v>2978</v>
      </c>
      <c r="E496" s="82">
        <v>2</v>
      </c>
      <c r="F496" s="82" t="s">
        <v>1089</v>
      </c>
      <c r="G496" s="85" t="s">
        <v>2980</v>
      </c>
      <c r="H496" s="81">
        <v>4.7</v>
      </c>
      <c r="I496" s="82">
        <f>IF(ISBLANK(H496),"",INDEX('Physics Comparison Overview'!$B$3:$B$197,MATCH(H496,'Physics Comparison Overview'!$A$3:$A$197,0)))</f>
        <v>3.7</v>
      </c>
      <c r="J496" s="101" t="str">
        <f>IF(ISBLANK(H496),"",INDEX('Physics Comparison Overview'!$C$3:$C$197,MATCH(H496,'Physics Comparison Overview'!$A$3:$A$197,0)))</f>
        <v>explain the role of convection in everyday phenomena</v>
      </c>
      <c r="K496" s="105"/>
    </row>
    <row r="497" spans="1:11" x14ac:dyDescent="0.35">
      <c r="A497" s="82" t="s">
        <v>2908</v>
      </c>
      <c r="B497" s="82" t="s">
        <v>2955</v>
      </c>
      <c r="C497" s="81" t="s">
        <v>2974</v>
      </c>
      <c r="D497" s="82" t="s">
        <v>2978</v>
      </c>
      <c r="E497" s="82">
        <v>3</v>
      </c>
      <c r="F497" s="82" t="s">
        <v>1102</v>
      </c>
      <c r="G497" s="85" t="s">
        <v>2981</v>
      </c>
      <c r="H497" s="81">
        <v>4.7</v>
      </c>
      <c r="I497" s="82">
        <f>IF(ISBLANK(H497),"",INDEX('Physics Comparison Overview'!$B$3:$B$197,MATCH(H497,'Physics Comparison Overview'!$A$3:$A$197,0)))</f>
        <v>3.7</v>
      </c>
      <c r="J497" s="101" t="str">
        <f>IF(ISBLANK(H497),"",INDEX('Physics Comparison Overview'!$C$3:$C$197,MATCH(H497,'Physics Comparison Overview'!$A$3:$A$197,0)))</f>
        <v>explain the role of convection in everyday phenomena</v>
      </c>
      <c r="K497" s="105"/>
    </row>
    <row r="498" spans="1:11" ht="26" x14ac:dyDescent="0.35">
      <c r="A498" s="82" t="s">
        <v>2908</v>
      </c>
      <c r="B498" s="82" t="s">
        <v>2955</v>
      </c>
      <c r="C498" s="81" t="s">
        <v>2974</v>
      </c>
      <c r="D498" s="82" t="s">
        <v>2982</v>
      </c>
      <c r="E498" s="82">
        <v>1</v>
      </c>
      <c r="F498" s="82" t="s">
        <v>1089</v>
      </c>
      <c r="G498" s="85" t="s">
        <v>2983</v>
      </c>
      <c r="H498" s="81">
        <v>4.5999999999999996</v>
      </c>
      <c r="I498" s="82">
        <f>IF(ISBLANK(H498),"",INDEX('Physics Comparison Overview'!$B$3:$B$197,MATCH(H498,'Physics Comparison Overview'!$A$3:$A$197,0)))</f>
        <v>3.6</v>
      </c>
      <c r="J498" s="101" t="str">
        <f>IF(ISBLANK(H498),"",INDEX('Physics Comparison Overview'!$C$3:$C$197,MATCH(H498,'Physics Comparison Overview'!$A$3:$A$197,0)))</f>
        <v>describe how thermal energy transfer may take place by conduction, convection and radiation</v>
      </c>
      <c r="K498" s="105"/>
    </row>
    <row r="499" spans="1:11" ht="26" x14ac:dyDescent="0.35">
      <c r="A499" s="82" t="s">
        <v>2908</v>
      </c>
      <c r="B499" s="82" t="s">
        <v>2955</v>
      </c>
      <c r="C499" s="81" t="s">
        <v>2974</v>
      </c>
      <c r="D499" s="82" t="s">
        <v>2982</v>
      </c>
      <c r="E499" s="82">
        <v>2</v>
      </c>
      <c r="F499" s="82" t="s">
        <v>1089</v>
      </c>
      <c r="G499" s="85" t="s">
        <v>2984</v>
      </c>
      <c r="H499" s="81">
        <v>4.8</v>
      </c>
      <c r="I499" s="82">
        <f>IF(ISBLANK(H499),"",INDEX('Physics Comparison Overview'!$B$3:$B$197,MATCH(H499,'Physics Comparison Overview'!$A$3:$A$197,0)))</f>
        <v>3.8</v>
      </c>
      <c r="J499" s="101" t="str">
        <f>IF(ISBLANK(H499),"",INDEX('Physics Comparison Overview'!$C$3:$C$197,MATCH(H499,'Physics Comparison Overview'!$A$3:$A$197,0)))</f>
        <v>explain how emission and absorption of radiation are related to surface and temperature</v>
      </c>
      <c r="K499" s="105"/>
    </row>
    <row r="500" spans="1:11" ht="26" x14ac:dyDescent="0.35">
      <c r="A500" s="82" t="s">
        <v>2908</v>
      </c>
      <c r="B500" s="82" t="s">
        <v>2955</v>
      </c>
      <c r="C500" s="81" t="s">
        <v>2974</v>
      </c>
      <c r="D500" s="82" t="s">
        <v>2982</v>
      </c>
      <c r="E500" s="82">
        <v>3</v>
      </c>
      <c r="F500" s="82" t="s">
        <v>1102</v>
      </c>
      <c r="G500" s="85" t="s">
        <v>2985</v>
      </c>
      <c r="H500" s="81"/>
      <c r="I500" s="82" t="str">
        <f>IF(ISBLANK(H500),"",INDEX('Physics Comparison Overview'!$B$3:$B$197,MATCH(H500,'Physics Comparison Overview'!$A$3:$A$197,0)))</f>
        <v/>
      </c>
      <c r="J500" s="101" t="str">
        <f>IF(ISBLANK(H500),"",INDEX('Physics Comparison Overview'!$C$3:$C$197,MATCH(H500,'Physics Comparison Overview'!$A$3:$A$197,0)))</f>
        <v/>
      </c>
      <c r="K500" s="108" t="s">
        <v>1099</v>
      </c>
    </row>
    <row r="501" spans="1:11" x14ac:dyDescent="0.35">
      <c r="A501" s="82" t="s">
        <v>2908</v>
      </c>
      <c r="B501" s="82" t="s">
        <v>2955</v>
      </c>
      <c r="C501" s="81" t="s">
        <v>2974</v>
      </c>
      <c r="D501" s="82" t="s">
        <v>2982</v>
      </c>
      <c r="E501" s="82">
        <v>4</v>
      </c>
      <c r="F501" s="82" t="s">
        <v>1102</v>
      </c>
      <c r="G501" s="85" t="s">
        <v>2986</v>
      </c>
      <c r="H501" s="81">
        <v>4.9000000000000004</v>
      </c>
      <c r="I501" s="82">
        <f>IF(ISBLANK(H501),"",INDEX('Physics Comparison Overview'!$B$3:$B$197,MATCH(H501,'Physics Comparison Overview'!$A$3:$A$197,0)))</f>
        <v>3.9</v>
      </c>
      <c r="J501" s="120" t="str">
        <f>IF(ISBLANK(H501),"",INDEX('Physics Comparison Overview'!$C$3:$C$197,MATCH(H501,'Physics Comparison Overview'!$A$3:$A$197,0)))</f>
        <v>practical: investigate thermal energy transfer by conduction, convection and radiation</v>
      </c>
      <c r="K501" s="105"/>
    </row>
    <row r="502" spans="1:11" x14ac:dyDescent="0.35">
      <c r="A502" s="82" t="s">
        <v>2908</v>
      </c>
      <c r="B502" s="82" t="s">
        <v>2955</v>
      </c>
      <c r="C502" s="81" t="s">
        <v>2974</v>
      </c>
      <c r="D502" s="82" t="s">
        <v>2982</v>
      </c>
      <c r="E502" s="82">
        <v>5</v>
      </c>
      <c r="F502" s="82" t="s">
        <v>1102</v>
      </c>
      <c r="G502" s="85" t="s">
        <v>2987</v>
      </c>
      <c r="H502" s="81">
        <v>4.9000000000000004</v>
      </c>
      <c r="I502" s="82">
        <f>IF(ISBLANK(H502),"",INDEX('Physics Comparison Overview'!$B$3:$B$197,MATCH(H502,'Physics Comparison Overview'!$A$3:$A$197,0)))</f>
        <v>3.9</v>
      </c>
      <c r="J502" s="120" t="str">
        <f>IF(ISBLANK(H502),"",INDEX('Physics Comparison Overview'!$C$3:$C$197,MATCH(H502,'Physics Comparison Overview'!$A$3:$A$197,0)))</f>
        <v>practical: investigate thermal energy transfer by conduction, convection and radiation</v>
      </c>
      <c r="K502" s="105"/>
    </row>
    <row r="503" spans="1:11" ht="26" x14ac:dyDescent="0.35">
      <c r="A503" s="82" t="s">
        <v>2908</v>
      </c>
      <c r="B503" s="82" t="s">
        <v>2955</v>
      </c>
      <c r="C503" s="81" t="s">
        <v>2974</v>
      </c>
      <c r="D503" s="82" t="s">
        <v>2988</v>
      </c>
      <c r="E503" s="82">
        <v>1</v>
      </c>
      <c r="F503" s="82" t="s">
        <v>1089</v>
      </c>
      <c r="G503" s="85" t="s">
        <v>2989</v>
      </c>
      <c r="H503" s="81">
        <v>4.7</v>
      </c>
      <c r="I503" s="82">
        <f>IF(ISBLANK(H503),"",INDEX('Physics Comparison Overview'!$B$3:$B$197,MATCH(H503,'Physics Comparison Overview'!$A$3:$A$197,0)))</f>
        <v>3.7</v>
      </c>
      <c r="J503" s="101" t="str">
        <f>IF(ISBLANK(H503),"",INDEX('Physics Comparison Overview'!$C$3:$C$197,MATCH(H503,'Physics Comparison Overview'!$A$3:$A$197,0)))</f>
        <v>explain the role of convection in everyday phenomena</v>
      </c>
      <c r="K503" s="105"/>
    </row>
    <row r="504" spans="1:11" x14ac:dyDescent="0.35">
      <c r="A504" s="82" t="s">
        <v>2908</v>
      </c>
      <c r="B504" s="82" t="s">
        <v>2990</v>
      </c>
      <c r="C504" s="81" t="s">
        <v>2991</v>
      </c>
      <c r="D504" s="82"/>
      <c r="E504" s="82">
        <v>1</v>
      </c>
      <c r="F504" s="82" t="s">
        <v>1089</v>
      </c>
      <c r="G504" s="85" t="s">
        <v>2350</v>
      </c>
      <c r="H504" s="81">
        <f>IF(VLOOKUP(G504,Table2[[CAIE Spec content]:[Pearson Edexcel Linear Spec point]],2,FALSE)="","",VLOOKUP(G504,Table2[[CAIE Spec content]:[Pearson Edexcel Linear Spec point]],2,FALSE))</f>
        <v>3.4</v>
      </c>
      <c r="I504" s="82">
        <f>IF(ISBLANK(H504),"",INDEX('Physics Comparison Overview'!$B$3:$B$197,MATCH(H504,'Physics Comparison Overview'!$A$3:$A$197,0)))</f>
        <v>5.4</v>
      </c>
      <c r="J504" s="101" t="str">
        <f>IF(ISBLANK(H504),"",INDEX('Physics Comparison Overview'!$C$3:$C$197,MATCH(H504,'Physics Comparison Overview'!$A$3:$A$197,0)))</f>
        <v>know that waves transfer energy and information without transferring matter</v>
      </c>
      <c r="K504" s="105"/>
    </row>
    <row r="505" spans="1:11" ht="26" x14ac:dyDescent="0.35">
      <c r="A505" s="82" t="s">
        <v>2908</v>
      </c>
      <c r="B505" s="82" t="s">
        <v>2990</v>
      </c>
      <c r="C505" s="81" t="s">
        <v>2991</v>
      </c>
      <c r="D505" s="82"/>
      <c r="E505" s="82">
        <v>2</v>
      </c>
      <c r="F505" s="82" t="s">
        <v>1089</v>
      </c>
      <c r="G505" s="85" t="s">
        <v>2992</v>
      </c>
      <c r="H505" s="81"/>
      <c r="I505" s="82" t="str">
        <f>IF(ISBLANK(H505),"",INDEX('Physics Comparison Overview'!$B$3:$B$197,MATCH(H505,'Physics Comparison Overview'!$A$3:$A$197,0)))</f>
        <v/>
      </c>
      <c r="J505" s="101" t="str">
        <f>IF(ISBLANK(H505),"",INDEX('Physics Comparison Overview'!$C$3:$C$197,MATCH(H505,'Physics Comparison Overview'!$A$3:$A$197,0)))</f>
        <v/>
      </c>
      <c r="K505" s="108" t="s">
        <v>1099</v>
      </c>
    </row>
    <row r="506" spans="1:11" x14ac:dyDescent="0.35">
      <c r="A506" s="82" t="s">
        <v>2908</v>
      </c>
      <c r="B506" s="82" t="s">
        <v>2990</v>
      </c>
      <c r="C506" s="81" t="s">
        <v>2991</v>
      </c>
      <c r="D506" s="82"/>
      <c r="E506" s="82">
        <v>3</v>
      </c>
      <c r="F506" s="82" t="s">
        <v>1089</v>
      </c>
      <c r="G506" s="85" t="s">
        <v>2993</v>
      </c>
      <c r="H506" s="81">
        <v>3.3</v>
      </c>
      <c r="I506" s="82">
        <f>IF(ISBLANK(H506),"",INDEX('Physics Comparison Overview'!$B$3:$B$197,MATCH(H506,'Physics Comparison Overview'!$A$3:$A$197,0)))</f>
        <v>5.3</v>
      </c>
      <c r="J506" s="101" t="str">
        <f>IF(ISBLANK(H506),"",INDEX('Physics Comparison Overview'!$C$3:$C$197,MATCH(H506,'Physics Comparison Overview'!$A$3:$A$197,0)))</f>
        <v>know the definitions of amplitude, wavefront, frequency, wavelength and period of a wave</v>
      </c>
      <c r="K506" s="105"/>
    </row>
    <row r="507" spans="1:11" x14ac:dyDescent="0.35">
      <c r="A507" s="82" t="s">
        <v>2908</v>
      </c>
      <c r="B507" s="82" t="s">
        <v>2990</v>
      </c>
      <c r="C507" s="81" t="s">
        <v>2991</v>
      </c>
      <c r="D507" s="82"/>
      <c r="E507" s="82">
        <v>4</v>
      </c>
      <c r="F507" s="82" t="s">
        <v>1089</v>
      </c>
      <c r="G507" s="85" t="s">
        <v>2994</v>
      </c>
      <c r="H507" s="81">
        <v>3.9</v>
      </c>
      <c r="I507" s="82">
        <f>IF(ISBLANK(H507),"",INDEX('Physics Comparison Overview'!$B$3:$B$197,MATCH(H507,'Physics Comparison Overview'!$A$3:$A$197,0)))</f>
        <v>5.9</v>
      </c>
      <c r="J507" s="101" t="str">
        <f>IF(ISBLANK(H507),"",INDEX('Physics Comparison Overview'!$C$3:$C$197,MATCH(H507,'Physics Comparison Overview'!$A$3:$A$197,0)))</f>
        <v>explain that all waves can be reflected and refracted</v>
      </c>
      <c r="K507" s="105"/>
    </row>
    <row r="508" spans="1:11" x14ac:dyDescent="0.35">
      <c r="A508" s="82" t="s">
        <v>2908</v>
      </c>
      <c r="B508" s="82" t="s">
        <v>2990</v>
      </c>
      <c r="C508" s="81" t="s">
        <v>2991</v>
      </c>
      <c r="D508" s="82"/>
      <c r="E508" s="82">
        <v>5</v>
      </c>
      <c r="F508" s="82" t="s">
        <v>1089</v>
      </c>
      <c r="G508" s="85" t="s">
        <v>2353</v>
      </c>
      <c r="H508" s="81">
        <f>IF(VLOOKUP(G508,Table2[[CAIE Spec content]:[Pearson Edexcel Linear Spec point]],2,FALSE)="","",VLOOKUP(G508,Table2[[CAIE Spec content]:[Pearson Edexcel Linear Spec point]],2,FALSE))</f>
        <v>3.5</v>
      </c>
      <c r="I508" s="82">
        <f>IF(ISBLANK(H508),"",INDEX('Physics Comparison Overview'!$B$3:$B$197,MATCH(H508,'Physics Comparison Overview'!$A$3:$A$197,0)))</f>
        <v>5.5</v>
      </c>
      <c r="J508" s="101" t="str">
        <f>IF(ISBLANK(H508),"",INDEX('Physics Comparison Overview'!$C$3:$C$197,MATCH(H508,'Physics Comparison Overview'!$A$3:$A$197,0)))</f>
        <v>know and use the relationship between the speed, frequency and wavelength of a wave: wave speed = frequency × wavelength; v = f × λ</v>
      </c>
      <c r="K508" s="105"/>
    </row>
    <row r="509" spans="1:11" ht="26" x14ac:dyDescent="0.35">
      <c r="A509" s="82" t="s">
        <v>2908</v>
      </c>
      <c r="B509" s="82" t="s">
        <v>2990</v>
      </c>
      <c r="C509" s="81" t="s">
        <v>2991</v>
      </c>
      <c r="D509" s="82"/>
      <c r="E509" s="82">
        <v>6</v>
      </c>
      <c r="F509" s="82" t="s">
        <v>1102</v>
      </c>
      <c r="G509" s="85" t="s">
        <v>2995</v>
      </c>
      <c r="H509" s="81">
        <v>3.2</v>
      </c>
      <c r="I509" s="82">
        <f>IF(ISBLANK(H509),"",INDEX('Physics Comparison Overview'!$B$3:$B$197,MATCH(H509,'Physics Comparison Overview'!$A$3:$A$197,0)))</f>
        <v>5.2</v>
      </c>
      <c r="J509" s="101" t="str">
        <f>IF(ISBLANK(H509),"",INDEX('Physics Comparison Overview'!$C$3:$C$197,MATCH(H509,'Physics Comparison Overview'!$A$3:$A$197,0)))</f>
        <v>explain the difference between longitudinal and transverse waves</v>
      </c>
      <c r="K509" s="105"/>
    </row>
    <row r="510" spans="1:11" ht="26" x14ac:dyDescent="0.35">
      <c r="A510" s="82" t="s">
        <v>2908</v>
      </c>
      <c r="B510" s="82" t="s">
        <v>2990</v>
      </c>
      <c r="C510" s="81" t="s">
        <v>2991</v>
      </c>
      <c r="D510" s="82"/>
      <c r="E510" s="82">
        <v>7</v>
      </c>
      <c r="F510" s="82" t="s">
        <v>1102</v>
      </c>
      <c r="G510" s="85" t="s">
        <v>2996</v>
      </c>
      <c r="H510" s="81">
        <v>3.2</v>
      </c>
      <c r="I510" s="82">
        <f>IF(ISBLANK(H510),"",INDEX('Physics Comparison Overview'!$B$3:$B$197,MATCH(H510,'Physics Comparison Overview'!$A$3:$A$197,0)))</f>
        <v>5.2</v>
      </c>
      <c r="J510" s="101" t="str">
        <f>IF(ISBLANK(H510),"",INDEX('Physics Comparison Overview'!$C$3:$C$197,MATCH(H510,'Physics Comparison Overview'!$A$3:$A$197,0)))</f>
        <v>explain the difference between longitudinal and transverse waves</v>
      </c>
      <c r="K510" s="105"/>
    </row>
    <row r="511" spans="1:11" x14ac:dyDescent="0.35">
      <c r="A511" s="82" t="s">
        <v>2908</v>
      </c>
      <c r="B511" s="82" t="s">
        <v>2990</v>
      </c>
      <c r="C511" s="81" t="s">
        <v>2991</v>
      </c>
      <c r="D511" s="82"/>
      <c r="E511" s="82">
        <v>8</v>
      </c>
      <c r="F511" s="82" t="s">
        <v>1102</v>
      </c>
      <c r="G511" s="85" t="s">
        <v>2997</v>
      </c>
      <c r="H511" s="81"/>
      <c r="I511" s="82" t="str">
        <f>IF(ISBLANK(H511),"",INDEX('Physics Comparison Overview'!$B$3:$B$197,MATCH(H511,'Physics Comparison Overview'!$A$3:$A$197,0)))</f>
        <v/>
      </c>
      <c r="J511" s="101" t="str">
        <f>IF(ISBLANK(H511),"",INDEX('Physics Comparison Overview'!$C$3:$C$197,MATCH(H511,'Physics Comparison Overview'!$A$3:$A$197,0)))</f>
        <v/>
      </c>
      <c r="K511" s="108" t="s">
        <v>1099</v>
      </c>
    </row>
    <row r="512" spans="1:11" x14ac:dyDescent="0.35">
      <c r="A512" s="82" t="s">
        <v>2908</v>
      </c>
      <c r="B512" s="82" t="s">
        <v>2990</v>
      </c>
      <c r="C512" s="81" t="s">
        <v>2991</v>
      </c>
      <c r="D512" s="82"/>
      <c r="E512" s="82">
        <v>9</v>
      </c>
      <c r="F512" s="82" t="s">
        <v>1102</v>
      </c>
      <c r="G512" s="85" t="s">
        <v>2359</v>
      </c>
      <c r="H512" s="81"/>
      <c r="I512" s="82" t="str">
        <f>IF(ISBLANK(H512),"",INDEX('Physics Comparison Overview'!$B$3:$B$197,MATCH(H512,'Physics Comparison Overview'!$A$3:$A$197,0)))</f>
        <v/>
      </c>
      <c r="J512" s="101" t="str">
        <f>IF(ISBLANK(H512),"",INDEX('Physics Comparison Overview'!$C$3:$C$197,MATCH(H512,'Physics Comparison Overview'!$A$3:$A$197,0)))</f>
        <v/>
      </c>
      <c r="K512" s="108" t="s">
        <v>1099</v>
      </c>
    </row>
    <row r="513" spans="1:11" x14ac:dyDescent="0.35">
      <c r="A513" s="82" t="s">
        <v>2908</v>
      </c>
      <c r="B513" s="82" t="s">
        <v>2990</v>
      </c>
      <c r="C513" s="81" t="s">
        <v>2998</v>
      </c>
      <c r="D513" s="82" t="s">
        <v>2999</v>
      </c>
      <c r="E513" s="82">
        <v>1</v>
      </c>
      <c r="F513" s="82" t="s">
        <v>1089</v>
      </c>
      <c r="G513" s="85" t="s">
        <v>3000</v>
      </c>
      <c r="H513" s="81">
        <v>3.15</v>
      </c>
      <c r="I513" s="82">
        <f>IF(ISBLANK(H513),"",INDEX('Physics Comparison Overview'!$B$3:$B$197,MATCH(H513,'Physics Comparison Overview'!$A$3:$A$197,0)))</f>
        <v>5.15</v>
      </c>
      <c r="J513" s="101" t="str">
        <f>IF(ISBLANK(H513),"",INDEX('Physics Comparison Overview'!$C$3:$C$197,MATCH(H513,'Physics Comparison Overview'!$A$3:$A$197,0)))</f>
        <v>use the law of reflection (the angle of incidence equals the angle of reflection)</v>
      </c>
      <c r="K513" s="105"/>
    </row>
    <row r="514" spans="1:11" ht="26" x14ac:dyDescent="0.35">
      <c r="A514" s="82" t="s">
        <v>2908</v>
      </c>
      <c r="B514" s="82" t="s">
        <v>2990</v>
      </c>
      <c r="C514" s="81" t="s">
        <v>2998</v>
      </c>
      <c r="D514" s="82" t="s">
        <v>2999</v>
      </c>
      <c r="E514" s="82">
        <v>2</v>
      </c>
      <c r="F514" s="82" t="s">
        <v>1089</v>
      </c>
      <c r="G514" s="85" t="s">
        <v>3001</v>
      </c>
      <c r="H514" s="81"/>
      <c r="I514" s="82" t="str">
        <f>IF(ISBLANK(H514),"",INDEX('Physics Comparison Overview'!$B$3:$B$197,MATCH(H514,'Physics Comparison Overview'!$A$3:$A$197,0)))</f>
        <v/>
      </c>
      <c r="J514" s="101" t="str">
        <f>IF(ISBLANK(H514),"",INDEX('Physics Comparison Overview'!$C$3:$C$197,MATCH(H514,'Physics Comparison Overview'!$A$3:$A$197,0)))</f>
        <v/>
      </c>
      <c r="K514" s="108" t="s">
        <v>1099</v>
      </c>
    </row>
    <row r="515" spans="1:11" x14ac:dyDescent="0.35">
      <c r="A515" s="82" t="s">
        <v>2908</v>
      </c>
      <c r="B515" s="82" t="s">
        <v>2990</v>
      </c>
      <c r="C515" s="81" t="s">
        <v>2998</v>
      </c>
      <c r="D515" s="82" t="s">
        <v>2999</v>
      </c>
      <c r="E515" s="82">
        <v>3</v>
      </c>
      <c r="F515" s="82" t="s">
        <v>1089</v>
      </c>
      <c r="G515" s="85" t="s">
        <v>2365</v>
      </c>
      <c r="H515" s="81">
        <f>IF(VLOOKUP(G515,Table2[[CAIE Spec content]:[Pearson Edexcel Linear Spec point]],2,FALSE)="","",VLOOKUP(G515,Table2[[CAIE Spec content]:[Pearson Edexcel Linear Spec point]],2,FALSE))</f>
        <v>3.15</v>
      </c>
      <c r="I515" s="82">
        <f>IF(ISBLANK(H515),"",INDEX('Physics Comparison Overview'!$B$3:$B$197,MATCH(H515,'Physics Comparison Overview'!$A$3:$A$197,0)))</f>
        <v>5.15</v>
      </c>
      <c r="J515" s="101" t="str">
        <f>IF(ISBLANK(H515),"",INDEX('Physics Comparison Overview'!$C$3:$C$197,MATCH(H515,'Physics Comparison Overview'!$A$3:$A$197,0)))</f>
        <v>use the law of reflection (the angle of incidence equals the angle of reflection)</v>
      </c>
      <c r="K515" s="105"/>
    </row>
    <row r="516" spans="1:11" x14ac:dyDescent="0.35">
      <c r="A516" s="82" t="s">
        <v>2908</v>
      </c>
      <c r="B516" s="82" t="s">
        <v>2990</v>
      </c>
      <c r="C516" s="81" t="s">
        <v>2998</v>
      </c>
      <c r="D516" s="82" t="s">
        <v>2999</v>
      </c>
      <c r="E516" s="82">
        <v>4</v>
      </c>
      <c r="F516" s="82" t="s">
        <v>1102</v>
      </c>
      <c r="G516" s="85" t="s">
        <v>3002</v>
      </c>
      <c r="H516" s="81"/>
      <c r="I516" s="82" t="str">
        <f>IF(ISBLANK(H516),"",INDEX('Physics Comparison Overview'!$B$3:$B$197,MATCH(H516,'Physics Comparison Overview'!$A$3:$A$197,0)))</f>
        <v/>
      </c>
      <c r="J516" s="101" t="str">
        <f>IF(ISBLANK(H516),"",INDEX('Physics Comparison Overview'!$C$3:$C$197,MATCH(H516,'Physics Comparison Overview'!$A$3:$A$197,0)))</f>
        <v/>
      </c>
      <c r="K516" s="108" t="s">
        <v>1099</v>
      </c>
    </row>
    <row r="517" spans="1:11" x14ac:dyDescent="0.35">
      <c r="A517" s="82" t="s">
        <v>2908</v>
      </c>
      <c r="B517" s="82" t="s">
        <v>2990</v>
      </c>
      <c r="C517" s="81" t="s">
        <v>2998</v>
      </c>
      <c r="D517" s="82" t="s">
        <v>2999</v>
      </c>
      <c r="E517" s="82">
        <v>5</v>
      </c>
      <c r="F517" s="82" t="s">
        <v>1102</v>
      </c>
      <c r="G517" s="85" t="s">
        <v>3003</v>
      </c>
      <c r="H517" s="81"/>
      <c r="I517" s="82" t="str">
        <f>IF(ISBLANK(H517),"",INDEX('Physics Comparison Overview'!$B$3:$B$197,MATCH(H517,'Physics Comparison Overview'!$A$3:$A$197,0)))</f>
        <v/>
      </c>
      <c r="J517" s="101" t="str">
        <f>IF(ISBLANK(H517),"",INDEX('Physics Comparison Overview'!$C$3:$C$197,MATCH(H517,'Physics Comparison Overview'!$A$3:$A$197,0)))</f>
        <v/>
      </c>
      <c r="K517" s="108" t="s">
        <v>1099</v>
      </c>
    </row>
    <row r="518" spans="1:11" x14ac:dyDescent="0.35">
      <c r="A518" s="82" t="s">
        <v>2908</v>
      </c>
      <c r="B518" s="82" t="s">
        <v>2990</v>
      </c>
      <c r="C518" s="81" t="s">
        <v>2998</v>
      </c>
      <c r="D518" s="82" t="s">
        <v>3004</v>
      </c>
      <c r="E518" s="82">
        <v>1</v>
      </c>
      <c r="F518" s="82" t="s">
        <v>1089</v>
      </c>
      <c r="G518" s="85" t="s">
        <v>3005</v>
      </c>
      <c r="H518" s="81">
        <v>3.16</v>
      </c>
      <c r="I518" s="82">
        <f>IF(ISBLANK(H518),"",INDEX('Physics Comparison Overview'!$B$3:$B$197,MATCH(H518,'Physics Comparison Overview'!$A$3:$A$197,0)))</f>
        <v>5.16</v>
      </c>
      <c r="J518" s="101" t="str">
        <f>IF(ISBLANK(H518),"",INDEX('Physics Comparison Overview'!$C$3:$C$197,MATCH(H518,'Physics Comparison Overview'!$A$3:$A$197,0)))</f>
        <v>draw ray diagrams to illustrate reflection and refraction</v>
      </c>
      <c r="K518" s="105"/>
    </row>
    <row r="519" spans="1:11" x14ac:dyDescent="0.35">
      <c r="A519" s="82" t="s">
        <v>2908</v>
      </c>
      <c r="B519" s="82" t="s">
        <v>2990</v>
      </c>
      <c r="C519" s="81" t="s">
        <v>2998</v>
      </c>
      <c r="D519" s="82" t="s">
        <v>3004</v>
      </c>
      <c r="E519" s="82">
        <v>2</v>
      </c>
      <c r="F519" s="82" t="s">
        <v>1089</v>
      </c>
      <c r="G519" s="85" t="s">
        <v>3006</v>
      </c>
      <c r="H519" s="81">
        <v>3.16</v>
      </c>
      <c r="I519" s="82">
        <f>IF(ISBLANK(H519),"",INDEX('Physics Comparison Overview'!$B$3:$B$197,MATCH(H519,'Physics Comparison Overview'!$A$3:$A$197,0)))</f>
        <v>5.16</v>
      </c>
      <c r="J519" s="101" t="str">
        <f>IF(ISBLANK(H519),"",INDEX('Physics Comparison Overview'!$C$3:$C$197,MATCH(H519,'Physics Comparison Overview'!$A$3:$A$197,0)))</f>
        <v>draw ray diagrams to illustrate reflection and refraction</v>
      </c>
      <c r="K519" s="105"/>
    </row>
    <row r="520" spans="1:11" x14ac:dyDescent="0.35">
      <c r="A520" s="82" t="s">
        <v>2908</v>
      </c>
      <c r="B520" s="82" t="s">
        <v>2990</v>
      </c>
      <c r="C520" s="81" t="s">
        <v>2998</v>
      </c>
      <c r="D520" s="82" t="s">
        <v>3004</v>
      </c>
      <c r="E520" s="82">
        <v>3</v>
      </c>
      <c r="F520" s="82" t="s">
        <v>1089</v>
      </c>
      <c r="G520" s="85" t="s">
        <v>2370</v>
      </c>
      <c r="H520" s="81" t="str">
        <f>IF(VLOOKUP(G520,Table2[[CAIE Spec content]:[Pearson Edexcel Linear Spec point]],2,FALSE)="","",VLOOKUP(G520,Table2[[CAIE Spec content]:[Pearson Edexcel Linear Spec point]],2,FALSE))</f>
        <v>3.20</v>
      </c>
      <c r="I520" s="82" t="str">
        <f>IF(ISBLANK(H520),"",INDEX('Physics Comparison Overview'!$B$3:$B$197,MATCH(H520,'Physics Comparison Overview'!$A$3:$A$197,0)))</f>
        <v>5.20</v>
      </c>
      <c r="J520" s="101" t="str">
        <f>IF(ISBLANK(H520),"",INDEX('Physics Comparison Overview'!$C$3:$C$197,MATCH(H520,'Physics Comparison Overview'!$A$3:$A$197,0)))</f>
        <v>describe the role of total internal reflection in transmitting information along optical fibres and in prisms</v>
      </c>
      <c r="K520" s="105"/>
    </row>
    <row r="521" spans="1:11" x14ac:dyDescent="0.35">
      <c r="A521" s="82" t="s">
        <v>2908</v>
      </c>
      <c r="B521" s="82" t="s">
        <v>2990</v>
      </c>
      <c r="C521" s="81" t="s">
        <v>2998</v>
      </c>
      <c r="D521" s="82" t="s">
        <v>3004</v>
      </c>
      <c r="E521" s="82">
        <v>4</v>
      </c>
      <c r="F521" s="82" t="s">
        <v>1102</v>
      </c>
      <c r="G521" s="85" t="s">
        <v>2373</v>
      </c>
      <c r="H521" s="81">
        <f>IF(VLOOKUP(G521,Table2[[CAIE Spec content]:[Pearson Edexcel Linear Spec point]],2,FALSE)="","",VLOOKUP(G521,Table2[[CAIE Spec content]:[Pearson Edexcel Linear Spec point]],2,FALSE))</f>
        <v>3.18</v>
      </c>
      <c r="I521" s="82">
        <f>IF(ISBLANK(H521),"",INDEX('Physics Comparison Overview'!$B$3:$B$197,MATCH(H521,'Physics Comparison Overview'!$A$3:$A$197,0)))</f>
        <v>5.18</v>
      </c>
      <c r="J521" s="101" t="str">
        <f>IF(ISBLANK(H521),"",INDEX('Physics Comparison Overview'!$C$3:$C$197,MATCH(H521,'Physics Comparison Overview'!$A$3:$A$197,0)))</f>
        <v>know and use the relationship between refractive index, angle of incidence and angle of refraction: n = sin i / sin r</v>
      </c>
      <c r="K521" s="105"/>
    </row>
    <row r="522" spans="1:11" x14ac:dyDescent="0.35">
      <c r="A522" s="82" t="s">
        <v>2908</v>
      </c>
      <c r="B522" s="82" t="s">
        <v>2990</v>
      </c>
      <c r="C522" s="81" t="s">
        <v>2998</v>
      </c>
      <c r="D522" s="82" t="s">
        <v>3004</v>
      </c>
      <c r="E522" s="82">
        <v>5</v>
      </c>
      <c r="F522" s="82" t="s">
        <v>1102</v>
      </c>
      <c r="G522" s="85" t="s">
        <v>3007</v>
      </c>
      <c r="H522" s="81">
        <v>3.18</v>
      </c>
      <c r="I522" s="82">
        <f>IF(ISBLANK(H522),"",INDEX('Physics Comparison Overview'!$B$3:$B$197,MATCH(H522,'Physics Comparison Overview'!$A$3:$A$197,0)))</f>
        <v>5.18</v>
      </c>
      <c r="J522" s="101" t="str">
        <f>IF(ISBLANK(H522),"",INDEX('Physics Comparison Overview'!$C$3:$C$197,MATCH(H522,'Physics Comparison Overview'!$A$3:$A$197,0)))</f>
        <v>know and use the relationship between refractive index, angle of incidence and angle of refraction: n = sin i / sin r</v>
      </c>
      <c r="K522" s="105"/>
    </row>
    <row r="523" spans="1:11" x14ac:dyDescent="0.35">
      <c r="A523" s="82" t="s">
        <v>2908</v>
      </c>
      <c r="B523" s="82" t="s">
        <v>2990</v>
      </c>
      <c r="C523" s="81" t="s">
        <v>2998</v>
      </c>
      <c r="D523" s="82" t="s">
        <v>3004</v>
      </c>
      <c r="E523" s="82">
        <v>6</v>
      </c>
      <c r="F523" s="82" t="s">
        <v>1102</v>
      </c>
      <c r="G523" s="85" t="s">
        <v>3008</v>
      </c>
      <c r="H523" s="88" t="s">
        <v>176</v>
      </c>
      <c r="I523" s="82" t="str">
        <f>IF(ISBLANK(H523),"",INDEX('Physics Comparison Overview'!$B$3:$B$197,MATCH(H523,'Physics Comparison Overview'!$A$3:$A$197,0)))</f>
        <v>5.20</v>
      </c>
      <c r="J523" s="101" t="str">
        <f>IF(ISBLANK(H523),"",INDEX('Physics Comparison Overview'!$C$3:$C$197,MATCH(H523,'Physics Comparison Overview'!$A$3:$A$197,0)))</f>
        <v>describe the role of total internal reflection in transmitting information along optical fibres and in prisms</v>
      </c>
      <c r="K523" s="105"/>
    </row>
    <row r="524" spans="1:11" ht="26" x14ac:dyDescent="0.35">
      <c r="A524" s="82" t="s">
        <v>2908</v>
      </c>
      <c r="B524" s="82" t="s">
        <v>2990</v>
      </c>
      <c r="C524" s="81" t="s">
        <v>2998</v>
      </c>
      <c r="D524" s="82" t="s">
        <v>3004</v>
      </c>
      <c r="E524" s="82">
        <v>7</v>
      </c>
      <c r="F524" s="82" t="s">
        <v>1102</v>
      </c>
      <c r="G524" s="85" t="s">
        <v>3009</v>
      </c>
      <c r="H524" s="81">
        <v>3.21</v>
      </c>
      <c r="I524" s="82">
        <f>IF(ISBLANK(H524),"",INDEX('Physics Comparison Overview'!$B$3:$B$197,MATCH(H524,'Physics Comparison Overview'!$A$3:$A$197,0)))</f>
        <v>5.21</v>
      </c>
      <c r="J524" s="101" t="str">
        <f>IF(ISBLANK(H524),"",INDEX('Physics Comparison Overview'!$C$3:$C$197,MATCH(H524,'Physics Comparison Overview'!$A$3:$A$197,0)))</f>
        <v>explain the meaning of critical angle c</v>
      </c>
      <c r="K524" s="105"/>
    </row>
    <row r="525" spans="1:11" x14ac:dyDescent="0.35">
      <c r="A525" s="82" t="s">
        <v>2908</v>
      </c>
      <c r="B525" s="82" t="s">
        <v>2990</v>
      </c>
      <c r="C525" s="81" t="s">
        <v>2998</v>
      </c>
      <c r="D525" s="82" t="s">
        <v>3004</v>
      </c>
      <c r="E525" s="82">
        <v>8</v>
      </c>
      <c r="F525" s="82" t="s">
        <v>1102</v>
      </c>
      <c r="G525" s="85" t="s">
        <v>3010</v>
      </c>
      <c r="H525" s="88" t="s">
        <v>176</v>
      </c>
      <c r="I525" s="82" t="str">
        <f>IF(ISBLANK(H525),"",INDEX('Physics Comparison Overview'!$B$3:$B$197,MATCH(H525,'Physics Comparison Overview'!$A$3:$A$197,0)))</f>
        <v>5.20</v>
      </c>
      <c r="J525" s="101" t="str">
        <f>IF(ISBLANK(H525),"",INDEX('Physics Comparison Overview'!$C$3:$C$197,MATCH(H525,'Physics Comparison Overview'!$A$3:$A$197,0)))</f>
        <v>describe the role of total internal reflection in transmitting information along optical fibres and in prisms</v>
      </c>
      <c r="K525" s="105"/>
    </row>
    <row r="526" spans="1:11" ht="26" x14ac:dyDescent="0.35">
      <c r="A526" s="82" t="s">
        <v>2908</v>
      </c>
      <c r="B526" s="82" t="s">
        <v>2990</v>
      </c>
      <c r="C526" s="81" t="s">
        <v>2998</v>
      </c>
      <c r="D526" s="82" t="s">
        <v>3011</v>
      </c>
      <c r="E526" s="82">
        <v>1</v>
      </c>
      <c r="F526" s="82" t="s">
        <v>1089</v>
      </c>
      <c r="G526" s="85" t="s">
        <v>3012</v>
      </c>
      <c r="H526" s="81"/>
      <c r="I526" s="82" t="str">
        <f>IF(ISBLANK(H526),"",INDEX('Physics Comparison Overview'!$B$3:$B$197,MATCH(H526,'Physics Comparison Overview'!$A$3:$A$197,0)))</f>
        <v/>
      </c>
      <c r="J526" s="101" t="str">
        <f>IF(ISBLANK(H526),"",INDEX('Physics Comparison Overview'!$C$3:$C$197,MATCH(H526,'Physics Comparison Overview'!$A$3:$A$197,0)))</f>
        <v/>
      </c>
      <c r="K526" s="108" t="s">
        <v>1099</v>
      </c>
    </row>
    <row r="527" spans="1:11" x14ac:dyDescent="0.35">
      <c r="A527" s="82" t="s">
        <v>2908</v>
      </c>
      <c r="B527" s="82" t="s">
        <v>2990</v>
      </c>
      <c r="C527" s="81" t="s">
        <v>2998</v>
      </c>
      <c r="D527" s="82" t="s">
        <v>3011</v>
      </c>
      <c r="E527" s="82">
        <v>2</v>
      </c>
      <c r="F527" s="82" t="s">
        <v>1089</v>
      </c>
      <c r="G527" s="85" t="s">
        <v>3013</v>
      </c>
      <c r="H527" s="81"/>
      <c r="I527" s="82" t="str">
        <f>IF(ISBLANK(H527),"",INDEX('Physics Comparison Overview'!$B$3:$B$197,MATCH(H527,'Physics Comparison Overview'!$A$3:$A$197,0)))</f>
        <v/>
      </c>
      <c r="J527" s="101" t="str">
        <f>IF(ISBLANK(H527),"",INDEX('Physics Comparison Overview'!$C$3:$C$197,MATCH(H527,'Physics Comparison Overview'!$A$3:$A$197,0)))</f>
        <v/>
      </c>
      <c r="K527" s="108" t="s">
        <v>1099</v>
      </c>
    </row>
    <row r="528" spans="1:11" x14ac:dyDescent="0.35">
      <c r="A528" s="82" t="s">
        <v>2908</v>
      </c>
      <c r="B528" s="82" t="s">
        <v>2990</v>
      </c>
      <c r="C528" s="81" t="s">
        <v>2998</v>
      </c>
      <c r="D528" s="82" t="s">
        <v>3011</v>
      </c>
      <c r="E528" s="82">
        <v>3</v>
      </c>
      <c r="F528" s="82" t="s">
        <v>1089</v>
      </c>
      <c r="G528" s="85" t="s">
        <v>3014</v>
      </c>
      <c r="H528" s="81"/>
      <c r="I528" s="82" t="str">
        <f>IF(ISBLANK(H528),"",INDEX('Physics Comparison Overview'!$B$3:$B$197,MATCH(H528,'Physics Comparison Overview'!$A$3:$A$197,0)))</f>
        <v/>
      </c>
      <c r="J528" s="101" t="str">
        <f>IF(ISBLANK(H528),"",INDEX('Physics Comparison Overview'!$C$3:$C$197,MATCH(H528,'Physics Comparison Overview'!$A$3:$A$197,0)))</f>
        <v/>
      </c>
      <c r="K528" s="108" t="s">
        <v>1099</v>
      </c>
    </row>
    <row r="529" spans="1:11" x14ac:dyDescent="0.35">
      <c r="A529" s="82" t="s">
        <v>2908</v>
      </c>
      <c r="B529" s="82" t="s">
        <v>2990</v>
      </c>
      <c r="C529" s="81" t="s">
        <v>2998</v>
      </c>
      <c r="D529" s="82" t="s">
        <v>3011</v>
      </c>
      <c r="E529" s="82">
        <v>4</v>
      </c>
      <c r="F529" s="82" t="s">
        <v>1089</v>
      </c>
      <c r="G529" s="85" t="s">
        <v>3015</v>
      </c>
      <c r="H529" s="81"/>
      <c r="I529" s="82" t="str">
        <f>IF(ISBLANK(H529),"",INDEX('Physics Comparison Overview'!$B$3:$B$197,MATCH(H529,'Physics Comparison Overview'!$A$3:$A$197,0)))</f>
        <v/>
      </c>
      <c r="J529" s="101" t="str">
        <f>IF(ISBLANK(H529),"",INDEX('Physics Comparison Overview'!$C$3:$C$197,MATCH(H529,'Physics Comparison Overview'!$A$3:$A$197,0)))</f>
        <v/>
      </c>
      <c r="K529" s="108" t="s">
        <v>1099</v>
      </c>
    </row>
    <row r="530" spans="1:11" x14ac:dyDescent="0.35">
      <c r="A530" s="82" t="s">
        <v>2908</v>
      </c>
      <c r="B530" s="82" t="s">
        <v>2990</v>
      </c>
      <c r="C530" s="81" t="s">
        <v>2998</v>
      </c>
      <c r="D530" s="82" t="s">
        <v>3011</v>
      </c>
      <c r="E530" s="82">
        <v>5</v>
      </c>
      <c r="F530" s="82" t="s">
        <v>1102</v>
      </c>
      <c r="G530" s="85" t="s">
        <v>3016</v>
      </c>
      <c r="H530" s="81"/>
      <c r="I530" s="82" t="str">
        <f>IF(ISBLANK(H530),"",INDEX('Physics Comparison Overview'!$B$3:$B$197,MATCH(H530,'Physics Comparison Overview'!$A$3:$A$197,0)))</f>
        <v/>
      </c>
      <c r="J530" s="101" t="str">
        <f>IF(ISBLANK(H530),"",INDEX('Physics Comparison Overview'!$C$3:$C$197,MATCH(H530,'Physics Comparison Overview'!$A$3:$A$197,0)))</f>
        <v/>
      </c>
      <c r="K530" s="108" t="s">
        <v>1099</v>
      </c>
    </row>
    <row r="531" spans="1:11" x14ac:dyDescent="0.35">
      <c r="A531" s="82" t="s">
        <v>2908</v>
      </c>
      <c r="B531" s="82" t="s">
        <v>2990</v>
      </c>
      <c r="C531" s="81" t="s">
        <v>2998</v>
      </c>
      <c r="D531" s="82" t="s">
        <v>3011</v>
      </c>
      <c r="E531" s="82">
        <v>6</v>
      </c>
      <c r="F531" s="82" t="s">
        <v>1102</v>
      </c>
      <c r="G531" s="85" t="s">
        <v>3017</v>
      </c>
      <c r="H531" s="81"/>
      <c r="I531" s="82" t="str">
        <f>IF(ISBLANK(H531),"",INDEX('Physics Comparison Overview'!$B$3:$B$197,MATCH(H531,'Physics Comparison Overview'!$A$3:$A$197,0)))</f>
        <v/>
      </c>
      <c r="J531" s="101" t="str">
        <f>IF(ISBLANK(H531),"",INDEX('Physics Comparison Overview'!$C$3:$C$197,MATCH(H531,'Physics Comparison Overview'!$A$3:$A$197,0)))</f>
        <v/>
      </c>
      <c r="K531" s="108" t="s">
        <v>1099</v>
      </c>
    </row>
    <row r="532" spans="1:11" x14ac:dyDescent="0.35">
      <c r="A532" s="82" t="s">
        <v>2908</v>
      </c>
      <c r="B532" s="82" t="s">
        <v>2990</v>
      </c>
      <c r="C532" s="81" t="s">
        <v>2998</v>
      </c>
      <c r="D532" s="82" t="s">
        <v>3011</v>
      </c>
      <c r="E532" s="82">
        <v>7</v>
      </c>
      <c r="F532" s="82" t="s">
        <v>1102</v>
      </c>
      <c r="G532" s="85" t="s">
        <v>2384</v>
      </c>
      <c r="H532" s="81"/>
      <c r="I532" s="82" t="str">
        <f>IF(ISBLANK(H532),"",INDEX('Physics Comparison Overview'!$B$3:$B$197,MATCH(H532,'Physics Comparison Overview'!$A$3:$A$197,0)))</f>
        <v/>
      </c>
      <c r="J532" s="101" t="str">
        <f>IF(ISBLANK(H532),"",INDEX('Physics Comparison Overview'!$C$3:$C$197,MATCH(H532,'Physics Comparison Overview'!$A$3:$A$197,0)))</f>
        <v/>
      </c>
      <c r="K532" s="108" t="s">
        <v>1099</v>
      </c>
    </row>
    <row r="533" spans="1:11" x14ac:dyDescent="0.35">
      <c r="A533" s="82" t="s">
        <v>2908</v>
      </c>
      <c r="B533" s="82" t="s">
        <v>2990</v>
      </c>
      <c r="C533" s="81" t="s">
        <v>2998</v>
      </c>
      <c r="D533" s="82" t="s">
        <v>3018</v>
      </c>
      <c r="E533" s="82">
        <v>1</v>
      </c>
      <c r="F533" s="82" t="s">
        <v>1089</v>
      </c>
      <c r="G533" s="85" t="s">
        <v>2387</v>
      </c>
      <c r="H533" s="81"/>
      <c r="I533" s="82" t="str">
        <f>IF(ISBLANK(H533),"",INDEX('Physics Comparison Overview'!$B$3:$B$197,MATCH(H533,'Physics Comparison Overview'!$A$3:$A$197,0)))</f>
        <v/>
      </c>
      <c r="J533" s="101" t="str">
        <f>IF(ISBLANK(H533),"",INDEX('Physics Comparison Overview'!$C$3:$C$197,MATCH(H533,'Physics Comparison Overview'!$A$3:$A$197,0)))</f>
        <v/>
      </c>
      <c r="K533" s="108" t="s">
        <v>1099</v>
      </c>
    </row>
    <row r="534" spans="1:11" ht="26" x14ac:dyDescent="0.35">
      <c r="A534" s="82" t="s">
        <v>2908</v>
      </c>
      <c r="B534" s="82" t="s">
        <v>2990</v>
      </c>
      <c r="C534" s="81" t="s">
        <v>2998</v>
      </c>
      <c r="D534" s="82" t="s">
        <v>3018</v>
      </c>
      <c r="E534" s="82">
        <v>2</v>
      </c>
      <c r="F534" s="82" t="s">
        <v>1089</v>
      </c>
      <c r="G534" s="85" t="s">
        <v>3019</v>
      </c>
      <c r="H534" s="81"/>
      <c r="I534" s="82" t="str">
        <f>IF(ISBLANK(H534),"",INDEX('Physics Comparison Overview'!$B$3:$B$197,MATCH(H534,'Physics Comparison Overview'!$A$3:$A$197,0)))</f>
        <v/>
      </c>
      <c r="J534" s="101" t="str">
        <f>IF(ISBLANK(H534),"",INDEX('Physics Comparison Overview'!$C$3:$C$197,MATCH(H534,'Physics Comparison Overview'!$A$3:$A$197,0)))</f>
        <v/>
      </c>
      <c r="K534" s="108" t="s">
        <v>1099</v>
      </c>
    </row>
    <row r="535" spans="1:11" ht="26" x14ac:dyDescent="0.35">
      <c r="A535" s="82" t="s">
        <v>2908</v>
      </c>
      <c r="B535" s="82" t="s">
        <v>2990</v>
      </c>
      <c r="C535" s="81" t="s">
        <v>3020</v>
      </c>
      <c r="D535" s="82"/>
      <c r="E535" s="82">
        <v>1</v>
      </c>
      <c r="F535" s="82" t="s">
        <v>1089</v>
      </c>
      <c r="G535" s="85" t="s">
        <v>3021</v>
      </c>
      <c r="H535" s="81">
        <v>3.11</v>
      </c>
      <c r="I535" s="82">
        <f>IF(ISBLANK(H535),"",INDEX('Physics Comparison Overview'!$B$3:$B$197,MATCH(H535,'Physics Comparison Overview'!$A$3:$A$197,0)))</f>
        <v>5.1100000000000003</v>
      </c>
      <c r="J535" s="101" t="str">
        <f>IF(ISBLANK(H535),"",INDEX('Physics Comparison Overview'!$C$3:$C$197,MATCH(H535,'Physics Comparison Overview'!$A$3:$A$197,0)))</f>
        <v>know the order of the electromagnetic spectrum in terms of decreasing wavelength and increasing frequency, including the colours of the visible spectrum</v>
      </c>
      <c r="K535" s="105"/>
    </row>
    <row r="536" spans="1:11" ht="26" x14ac:dyDescent="0.35">
      <c r="A536" s="82" t="s">
        <v>2908</v>
      </c>
      <c r="B536" s="82" t="s">
        <v>2990</v>
      </c>
      <c r="C536" s="81" t="s">
        <v>3020</v>
      </c>
      <c r="D536" s="82"/>
      <c r="E536" s="82">
        <v>2</v>
      </c>
      <c r="F536" s="82" t="s">
        <v>1089</v>
      </c>
      <c r="G536" s="85" t="s">
        <v>2392</v>
      </c>
      <c r="H536" s="81" t="str">
        <f>IF(VLOOKUP(G536,Table2[[CAIE Spec content]:[Pearson Edexcel Linear Spec point]],2,FALSE)="","",VLOOKUP(G536,Table2[[CAIE Spec content]:[Pearson Edexcel Linear Spec point]],2,FALSE))</f>
        <v>3.10</v>
      </c>
      <c r="I536" s="82" t="str">
        <f>IF(ISBLANK(H536),"",INDEX('Physics Comparison Overview'!$B$3:$B$197,MATCH(H536,'Physics Comparison Overview'!$A$3:$A$197,0)))</f>
        <v>5.10</v>
      </c>
      <c r="J536" s="101" t="str">
        <f>IF(ISBLANK(H536),"",INDEX('Physics Comparison Overview'!$C$3:$C$197,MATCH(H536,'Physics Comparison Overview'!$A$3:$A$197,0)))</f>
        <v>know that light is part of a continuous electromagnetic spectrum that includes radio, microwave, infrared, visible, ultraviolet, x-ray and gamma ray radiations and that all these waves travel at the same speed in free space</v>
      </c>
      <c r="K536" s="105"/>
    </row>
    <row r="537" spans="1:11" ht="104" x14ac:dyDescent="0.35">
      <c r="A537" s="82" t="s">
        <v>2908</v>
      </c>
      <c r="B537" s="82" t="s">
        <v>2990</v>
      </c>
      <c r="C537" s="81" t="s">
        <v>3020</v>
      </c>
      <c r="D537" s="82"/>
      <c r="E537" s="82">
        <v>3</v>
      </c>
      <c r="F537" s="82" t="s">
        <v>1089</v>
      </c>
      <c r="G537" s="85" t="s">
        <v>3022</v>
      </c>
      <c r="H537" s="81">
        <v>3.12</v>
      </c>
      <c r="I537" s="82">
        <f>IF(ISBLANK(H537),"",INDEX('Physics Comparison Overview'!$B$3:$B$197,MATCH(H537,'Physics Comparison Overview'!$A$3:$A$197,0)))</f>
        <v>5.12</v>
      </c>
      <c r="J537" s="101" t="str">
        <f>IF(ISBLANK(H537),"",INDEX('Physics Comparison Overview'!$C$3:$C$197,MATCH(H537,'Physics Comparison Overview'!$A$3:$A$197,0)))</f>
        <v>explain some of the uses of electromagnetic radiations, including: 
• radio waves: broadcasting and communications 
• microwaves: cooking and satellite transmissions 
• infrared: heaters and night vision equipment 
• visible light: optical fibres and photography 
• ultraviolet: fluorescent lamps 
• x-rays: observing the internal structure of objects and materials, including for medical applications 
• gamma rays: sterilising food and medical equipment</v>
      </c>
      <c r="K537" s="105"/>
    </row>
    <row r="538" spans="1:11" ht="65" x14ac:dyDescent="0.35">
      <c r="A538" s="82" t="s">
        <v>2908</v>
      </c>
      <c r="B538" s="82" t="s">
        <v>2990</v>
      </c>
      <c r="C538" s="81" t="s">
        <v>3020</v>
      </c>
      <c r="D538" s="82"/>
      <c r="E538" s="82">
        <v>4</v>
      </c>
      <c r="F538" s="82" t="s">
        <v>1089</v>
      </c>
      <c r="G538" s="85" t="s">
        <v>3023</v>
      </c>
      <c r="H538" s="81">
        <v>3.13</v>
      </c>
      <c r="I538" s="82">
        <f>IF(ISBLANK(H538),"",INDEX('Physics Comparison Overview'!$B$3:$B$197,MATCH(H538,'Physics Comparison Overview'!$A$3:$A$197,0)))</f>
        <v>5.13</v>
      </c>
      <c r="J538" s="101" t="str">
        <f>IF(ISBLANK(H538),"",INDEX('Physics Comparison Overview'!$C$3:$C$197,MATCH(H538,'Physics Comparison Overview'!$A$3:$A$197,0)))</f>
        <v>explain the detrimental effects of excessive exposure of the human body to electromagnetic waves, including: 
• microwaves: internal heating of body tissue 
• infrared: skin burns 
• ultraviolet: damage to surface cells and blindness 
• gamma rays: cancer, mutation and describe simple protective measures against the risks</v>
      </c>
      <c r="K538" s="105"/>
    </row>
    <row r="539" spans="1:11" ht="26" x14ac:dyDescent="0.35">
      <c r="A539" s="82" t="s">
        <v>2908</v>
      </c>
      <c r="B539" s="82" t="s">
        <v>2990</v>
      </c>
      <c r="C539" s="81" t="s">
        <v>3020</v>
      </c>
      <c r="D539" s="82"/>
      <c r="E539" s="82">
        <v>5</v>
      </c>
      <c r="F539" s="82" t="s">
        <v>1102</v>
      </c>
      <c r="G539" s="85" t="s">
        <v>3024</v>
      </c>
      <c r="H539" s="88" t="s">
        <v>146</v>
      </c>
      <c r="I539" s="82" t="str">
        <f>IF(ISBLANK(H539),"",INDEX('Physics Comparison Overview'!$B$3:$B$197,MATCH(H539,'Physics Comparison Overview'!$A$3:$A$197,0)))</f>
        <v>5.10</v>
      </c>
      <c r="J539" s="101" t="str">
        <f>IF(ISBLANK(H539),"",INDEX('Physics Comparison Overview'!$C$3:$C$197,MATCH(H539,'Physics Comparison Overview'!$A$3:$A$197,0)))</f>
        <v>know that light is part of a continuous electromagnetic spectrum that includes radio, microwave, infrared, visible, ultraviolet, x-ray and gamma ray radiations and that all these waves travel at the same speed in free space</v>
      </c>
      <c r="K539" s="105"/>
    </row>
    <row r="540" spans="1:11" x14ac:dyDescent="0.35">
      <c r="A540" s="82" t="s">
        <v>2908</v>
      </c>
      <c r="B540" s="82" t="s">
        <v>2990</v>
      </c>
      <c r="C540" s="81" t="s">
        <v>3025</v>
      </c>
      <c r="D540" s="82"/>
      <c r="E540" s="82">
        <v>1</v>
      </c>
      <c r="F540" s="82" t="s">
        <v>1089</v>
      </c>
      <c r="G540" s="85" t="s">
        <v>2402</v>
      </c>
      <c r="H540" s="81">
        <f>IF(VLOOKUP(G540,Table2[[CAIE Spec content]:[Pearson Edexcel Linear Spec point]],2,FALSE)="","",VLOOKUP(G540,Table2[[CAIE Spec content]:[Pearson Edexcel Linear Spec point]],2,FALSE))</f>
        <v>3.23</v>
      </c>
      <c r="I540" s="82">
        <f>IF(ISBLANK(H540),"",INDEX('Physics Comparison Overview'!$B$3:$B$197,MATCH(H540,'Physics Comparison Overview'!$A$3:$A$197,0)))</f>
        <v>5.23</v>
      </c>
      <c r="J540" s="101" t="str">
        <f>IF(ISBLANK(H540),"",INDEX('Physics Comparison Overview'!$C$3:$C$197,MATCH(H540,'Physics Comparison Overview'!$A$3:$A$197,0)))</f>
        <v>know that sound waves are longitudinal waves which can be reflected and refracted</v>
      </c>
      <c r="K540" s="105"/>
    </row>
    <row r="541" spans="1:11" x14ac:dyDescent="0.35">
      <c r="A541" s="82" t="s">
        <v>2908</v>
      </c>
      <c r="B541" s="82" t="s">
        <v>2990</v>
      </c>
      <c r="C541" s="81" t="s">
        <v>3025</v>
      </c>
      <c r="D541" s="82"/>
      <c r="E541" s="82">
        <v>2</v>
      </c>
      <c r="F541" s="82" t="s">
        <v>1089</v>
      </c>
      <c r="G541" s="85" t="s">
        <v>3026</v>
      </c>
      <c r="H541" s="91" t="s">
        <v>901</v>
      </c>
      <c r="I541" s="99" t="str">
        <f>IF(ISBLANK(H541),"",INDEX('Physics Comparison Overview'!$B$3:$B$197,MATCH(H541,'Physics Comparison Overview'!$A$3:$A$197,0)))</f>
        <v>5.24P</v>
      </c>
      <c r="J541" s="123" t="str">
        <f>IF(ISBLANK(H541),"",INDEX('Physics Comparison Overview'!$C$3:$C$197,MATCH(H541,'Physics Comparison Overview'!$A$3:$A$197,0)))</f>
        <v>know that the frequency range for human hearing is 20–20 000 Hz</v>
      </c>
      <c r="K541" s="105"/>
    </row>
    <row r="542" spans="1:11" x14ac:dyDescent="0.35">
      <c r="A542" s="82" t="s">
        <v>2908</v>
      </c>
      <c r="B542" s="82" t="s">
        <v>2990</v>
      </c>
      <c r="C542" s="81" t="s">
        <v>3025</v>
      </c>
      <c r="D542" s="82"/>
      <c r="E542" s="82">
        <v>3</v>
      </c>
      <c r="F542" s="82" t="s">
        <v>1089</v>
      </c>
      <c r="G542" s="85" t="s">
        <v>2405</v>
      </c>
      <c r="H542" s="81"/>
      <c r="I542" s="82" t="str">
        <f>IF(ISBLANK(H542),"",INDEX('Physics Comparison Overview'!$B$3:$B$197,MATCH(H542,'Physics Comparison Overview'!$A$3:$A$197,0)))</f>
        <v/>
      </c>
      <c r="J542" s="101" t="str">
        <f>IF(ISBLANK(H542),"",INDEX('Physics Comparison Overview'!$C$3:$C$197,MATCH(H542,'Physics Comparison Overview'!$A$3:$A$197,0)))</f>
        <v/>
      </c>
      <c r="K542" s="108" t="s">
        <v>1099</v>
      </c>
    </row>
    <row r="543" spans="1:11" x14ac:dyDescent="0.35">
      <c r="A543" s="82" t="s">
        <v>2908</v>
      </c>
      <c r="B543" s="82" t="s">
        <v>2990</v>
      </c>
      <c r="C543" s="81" t="s">
        <v>3025</v>
      </c>
      <c r="D543" s="82"/>
      <c r="E543" s="82">
        <v>4</v>
      </c>
      <c r="F543" s="82" t="s">
        <v>1089</v>
      </c>
      <c r="G543" s="85" t="s">
        <v>3027</v>
      </c>
      <c r="H543" s="91" t="s">
        <v>904</v>
      </c>
      <c r="I543" s="99" t="str">
        <f>IF(ISBLANK(H543),"",INDEX('Physics Comparison Overview'!$B$3:$B$197,MATCH(H543,'Physics Comparison Overview'!$A$3:$A$197,0)))</f>
        <v>5.25P</v>
      </c>
      <c r="J543" s="124" t="str">
        <f>IF(ISBLANK(H543),"",INDEX('Physics Comparison Overview'!$C$3:$C$197,MATCH(H543,'Physics Comparison Overview'!$A$3:$A$197,0)))</f>
        <v>practical: investigate the speed of sound in air</v>
      </c>
      <c r="K543" s="105"/>
    </row>
    <row r="544" spans="1:11" x14ac:dyDescent="0.35">
      <c r="A544" s="82" t="s">
        <v>2908</v>
      </c>
      <c r="B544" s="82" t="s">
        <v>2990</v>
      </c>
      <c r="C544" s="81" t="s">
        <v>3025</v>
      </c>
      <c r="D544" s="82"/>
      <c r="E544" s="82">
        <v>5</v>
      </c>
      <c r="F544" s="82" t="s">
        <v>1089</v>
      </c>
      <c r="G544" s="85" t="s">
        <v>2408</v>
      </c>
      <c r="H544" s="91" t="str">
        <f>IF(VLOOKUP(G544,Table2[[CAIE Spec content]:[Pearson Edexcel Linear Spec point]],2,FALSE)="","",VLOOKUP(G544,Table2[[CAIE Spec content]:[Pearson Edexcel Linear Spec point]],2,FALSE))</f>
        <v>3.28P</v>
      </c>
      <c r="I544" s="99" t="str">
        <f>IF(ISBLANK(H544),"",INDEX('Physics Comparison Overview'!$B$3:$B$197,MATCH(H544,'Physics Comparison Overview'!$A$3:$A$197,0)))</f>
        <v>5.28P</v>
      </c>
      <c r="J544" s="123" t="str">
        <f>IF(ISBLANK(H544),"",INDEX('Physics Comparison Overview'!$C$3:$C$197,MATCH(H544,'Physics Comparison Overview'!$A$3:$A$197,0)))</f>
        <v>understand how the pitch of a sound relates to the frequency of vibration of the source</v>
      </c>
      <c r="K544" s="105"/>
    </row>
    <row r="545" spans="1:11" x14ac:dyDescent="0.35">
      <c r="A545" s="82" t="s">
        <v>2908</v>
      </c>
      <c r="B545" s="82" t="s">
        <v>2990</v>
      </c>
      <c r="C545" s="81" t="s">
        <v>3025</v>
      </c>
      <c r="D545" s="82"/>
      <c r="E545" s="82">
        <v>6</v>
      </c>
      <c r="F545" s="82" t="s">
        <v>1089</v>
      </c>
      <c r="G545" s="85" t="s">
        <v>3028</v>
      </c>
      <c r="H545" s="91" t="s">
        <v>904</v>
      </c>
      <c r="I545" s="99" t="str">
        <f>IF(ISBLANK(H545),"",INDEX('Physics Comparison Overview'!$B$3:$B$197,MATCH(H545,'Physics Comparison Overview'!$A$3:$A$197,0)))</f>
        <v>5.25P</v>
      </c>
      <c r="J545" s="124" t="str">
        <f>IF(ISBLANK(H545),"",INDEX('Physics Comparison Overview'!$C$3:$C$197,MATCH(H545,'Physics Comparison Overview'!$A$3:$A$197,0)))</f>
        <v>practical: investigate the speed of sound in air</v>
      </c>
      <c r="K545" s="105"/>
    </row>
    <row r="546" spans="1:11" x14ac:dyDescent="0.35">
      <c r="A546" s="82" t="s">
        <v>2908</v>
      </c>
      <c r="B546" s="82" t="s">
        <v>2990</v>
      </c>
      <c r="C546" s="81" t="s">
        <v>3025</v>
      </c>
      <c r="D546" s="82"/>
      <c r="E546" s="82">
        <v>7</v>
      </c>
      <c r="F546" s="82" t="s">
        <v>1089</v>
      </c>
      <c r="G546" s="85" t="s">
        <v>3029</v>
      </c>
      <c r="H546" s="81"/>
      <c r="I546" s="82" t="str">
        <f>IF(ISBLANK(H546),"",INDEX('Physics Comparison Overview'!$B$3:$B$197,MATCH(H546,'Physics Comparison Overview'!$A$3:$A$197,0)))</f>
        <v/>
      </c>
      <c r="J546" s="101" t="str">
        <f>IF(ISBLANK(H546),"",INDEX('Physics Comparison Overview'!$C$3:$C$197,MATCH(H546,'Physics Comparison Overview'!$A$3:$A$197,0)))</f>
        <v/>
      </c>
      <c r="K546" s="108" t="s">
        <v>1099</v>
      </c>
    </row>
    <row r="547" spans="1:11" x14ac:dyDescent="0.35">
      <c r="A547" s="82" t="s">
        <v>2908</v>
      </c>
      <c r="B547" s="82" t="s">
        <v>2990</v>
      </c>
      <c r="C547" s="81" t="s">
        <v>3025</v>
      </c>
      <c r="D547" s="82"/>
      <c r="E547" s="82">
        <v>8</v>
      </c>
      <c r="F547" s="82" t="s">
        <v>1102</v>
      </c>
      <c r="G547" s="85" t="s">
        <v>3030</v>
      </c>
      <c r="H547" s="81">
        <v>3.2</v>
      </c>
      <c r="I547" s="82">
        <f>IF(ISBLANK(H547),"",INDEX('Physics Comparison Overview'!$B$3:$B$197,MATCH(H547,'Physics Comparison Overview'!$A$3:$A$197,0)))</f>
        <v>5.2</v>
      </c>
      <c r="J547" s="101" t="str">
        <f>IF(ISBLANK(H547),"",INDEX('Physics Comparison Overview'!$C$3:$C$197,MATCH(H547,'Physics Comparison Overview'!$A$3:$A$197,0)))</f>
        <v>explain the difference between longitudinal and transverse waves</v>
      </c>
      <c r="K547" s="105"/>
    </row>
    <row r="548" spans="1:11" ht="26" x14ac:dyDescent="0.35">
      <c r="A548" s="82" t="s">
        <v>2908</v>
      </c>
      <c r="B548" s="82" t="s">
        <v>2990</v>
      </c>
      <c r="C548" s="81" t="s">
        <v>3025</v>
      </c>
      <c r="D548" s="82"/>
      <c r="E548" s="82">
        <v>9</v>
      </c>
      <c r="F548" s="82" t="s">
        <v>1102</v>
      </c>
      <c r="G548" s="85" t="s">
        <v>3031</v>
      </c>
      <c r="H548" s="81">
        <v>3.2</v>
      </c>
      <c r="I548" s="82">
        <f>IF(ISBLANK(H548),"",INDEX('Physics Comparison Overview'!$B$3:$B$197,MATCH(H548,'Physics Comparison Overview'!$A$3:$A$197,0)))</f>
        <v>5.2</v>
      </c>
      <c r="J548" s="101" t="str">
        <f>IF(ISBLANK(H548),"",INDEX('Physics Comparison Overview'!$C$3:$C$197,MATCH(H548,'Physics Comparison Overview'!$A$3:$A$197,0)))</f>
        <v>explain the difference between longitudinal and transverse waves</v>
      </c>
      <c r="K548" s="105"/>
    </row>
    <row r="549" spans="1:11" x14ac:dyDescent="0.35">
      <c r="A549" s="82" t="s">
        <v>2908</v>
      </c>
      <c r="B549" s="82" t="s">
        <v>2990</v>
      </c>
      <c r="C549" s="81" t="s">
        <v>3025</v>
      </c>
      <c r="D549" s="82"/>
      <c r="E549" s="82">
        <v>10</v>
      </c>
      <c r="F549" s="82" t="s">
        <v>1102</v>
      </c>
      <c r="G549" s="85" t="s">
        <v>2413</v>
      </c>
      <c r="H549" s="81"/>
      <c r="I549" s="82" t="str">
        <f>IF(ISBLANK(H549),"",INDEX('Physics Comparison Overview'!$B$3:$B$197,MATCH(H549,'Physics Comparison Overview'!$A$3:$A$197,0)))</f>
        <v/>
      </c>
      <c r="J549" s="101" t="str">
        <f>IF(ISBLANK(H549),"",INDEX('Physics Comparison Overview'!$C$3:$C$197,MATCH(H549,'Physics Comparison Overview'!$A$3:$A$197,0)))</f>
        <v/>
      </c>
      <c r="K549" s="108" t="s">
        <v>1099</v>
      </c>
    </row>
    <row r="550" spans="1:11" ht="26" x14ac:dyDescent="0.35">
      <c r="A550" s="82" t="s">
        <v>2908</v>
      </c>
      <c r="B550" s="82" t="s">
        <v>3032</v>
      </c>
      <c r="C550" s="81" t="s">
        <v>3033</v>
      </c>
      <c r="D550" s="82"/>
      <c r="E550" s="82">
        <v>1</v>
      </c>
      <c r="F550" s="82" t="s">
        <v>1089</v>
      </c>
      <c r="G550" s="85" t="s">
        <v>3034</v>
      </c>
      <c r="H550" s="81">
        <v>6.2</v>
      </c>
      <c r="I550" s="82">
        <f>IF(ISBLANK(H550),"",INDEX('Physics Comparison Overview'!$B$3:$B$197,MATCH(H550,'Physics Comparison Overview'!$A$3:$A$197,0)))</f>
        <v>7.2</v>
      </c>
      <c r="J550" s="101" t="str">
        <f>IF(ISBLANK(H550),"",INDEX('Physics Comparison Overview'!$C$3:$C$197,MATCH(H550,'Physics Comparison Overview'!$A$3:$A$197,0)))</f>
        <v>know that magnets repel and attract other magnets and attract magnetic substances</v>
      </c>
      <c r="K550" s="105"/>
    </row>
    <row r="551" spans="1:11" ht="26" x14ac:dyDescent="0.35">
      <c r="A551" s="82" t="s">
        <v>2908</v>
      </c>
      <c r="B551" s="82" t="s">
        <v>3032</v>
      </c>
      <c r="C551" s="81" t="s">
        <v>3033</v>
      </c>
      <c r="D551" s="82"/>
      <c r="E551" s="82">
        <v>2</v>
      </c>
      <c r="F551" s="82" t="s">
        <v>1089</v>
      </c>
      <c r="G551" s="85" t="s">
        <v>2419</v>
      </c>
      <c r="H551" s="81">
        <f>IF(VLOOKUP(G551,Table2[[CAIE Spec content]:[Pearson Edexcel Linear Spec point]],2,FALSE)="","",VLOOKUP(G551,Table2[[CAIE Spec content]:[Pearson Edexcel Linear Spec point]],2,FALSE))</f>
        <v>6.3</v>
      </c>
      <c r="I551" s="82">
        <f>IF(ISBLANK(H551),"",INDEX('Physics Comparison Overview'!$B$3:$B$197,MATCH(H551,'Physics Comparison Overview'!$A$3:$A$197,0)))</f>
        <v>7.3</v>
      </c>
      <c r="J551" s="101" t="str">
        <f>IF(ISBLANK(H551),"",INDEX('Physics Comparison Overview'!$C$3:$C$197,MATCH(H551,'Physics Comparison Overview'!$A$3:$A$197,0)))</f>
        <v>describe the properties of magnetically hard and soft materials</v>
      </c>
      <c r="K551" s="105"/>
    </row>
    <row r="552" spans="1:11" ht="26" x14ac:dyDescent="0.35">
      <c r="A552" s="82" t="s">
        <v>2908</v>
      </c>
      <c r="B552" s="82" t="s">
        <v>3032</v>
      </c>
      <c r="C552" s="81" t="s">
        <v>3033</v>
      </c>
      <c r="D552" s="82"/>
      <c r="E552" s="82">
        <v>3</v>
      </c>
      <c r="F552" s="82" t="s">
        <v>1089</v>
      </c>
      <c r="G552" s="85" t="s">
        <v>3035</v>
      </c>
      <c r="H552" s="81">
        <v>6.5</v>
      </c>
      <c r="I552" s="82">
        <f>IF(ISBLANK(H552),"",INDEX('Physics Comparison Overview'!$B$3:$B$197,MATCH(H552,'Physics Comparison Overview'!$A$3:$A$197,0)))</f>
        <v>7.5</v>
      </c>
      <c r="J552" s="101" t="str">
        <f>IF(ISBLANK(H552),"",INDEX('Physics Comparison Overview'!$C$3:$C$197,MATCH(H552,'Physics Comparison Overview'!$A$3:$A$197,0)))</f>
        <v>know that magnetism is induced in some materials when they are placed in a magnetic field</v>
      </c>
      <c r="K552" s="105"/>
    </row>
    <row r="553" spans="1:11" ht="26" x14ac:dyDescent="0.35">
      <c r="A553" s="82" t="s">
        <v>2908</v>
      </c>
      <c r="B553" s="82" t="s">
        <v>3032</v>
      </c>
      <c r="C553" s="81" t="s">
        <v>3033</v>
      </c>
      <c r="D553" s="82"/>
      <c r="E553" s="82">
        <v>4</v>
      </c>
      <c r="F553" s="82" t="s">
        <v>1089</v>
      </c>
      <c r="G553" s="85" t="s">
        <v>3036</v>
      </c>
      <c r="H553" s="81"/>
      <c r="I553" s="82" t="str">
        <f>IF(ISBLANK(H553),"",INDEX('Physics Comparison Overview'!$B$3:$B$197,MATCH(H553,'Physics Comparison Overview'!$A$3:$A$197,0)))</f>
        <v/>
      </c>
      <c r="J553" s="101" t="str">
        <f>IF(ISBLANK(H553),"",INDEX('Physics Comparison Overview'!$C$3:$C$197,MATCH(H553,'Physics Comparison Overview'!$A$3:$A$197,0)))</f>
        <v/>
      </c>
      <c r="K553" s="108" t="s">
        <v>1099</v>
      </c>
    </row>
    <row r="554" spans="1:11" ht="26" x14ac:dyDescent="0.35">
      <c r="A554" s="82" t="s">
        <v>2908</v>
      </c>
      <c r="B554" s="82" t="s">
        <v>3032</v>
      </c>
      <c r="C554" s="81" t="s">
        <v>3033</v>
      </c>
      <c r="D554" s="82"/>
      <c r="E554" s="82">
        <v>5</v>
      </c>
      <c r="F554" s="82" t="s">
        <v>1102</v>
      </c>
      <c r="G554" s="85" t="s">
        <v>2421</v>
      </c>
      <c r="H554" s="81">
        <f>IF(VLOOKUP(G554,Table2[[CAIE Spec content]:[Pearson Edexcel Linear Spec point]],2,FALSE)="","",VLOOKUP(G554,Table2[[CAIE Spec content]:[Pearson Edexcel Linear Spec point]],2,FALSE))</f>
        <v>6.4</v>
      </c>
      <c r="I554" s="82">
        <f>IF(ISBLANK(H554),"",INDEX('Physics Comparison Overview'!$B$3:$B$197,MATCH(H554,'Physics Comparison Overview'!$A$3:$A$197,0)))</f>
        <v>7.4</v>
      </c>
      <c r="J554" s="101" t="str">
        <f>IF(ISBLANK(H554),"",INDEX('Physics Comparison Overview'!$C$3:$C$197,MATCH(H554,'Physics Comparison Overview'!$A$3:$A$197,0)))</f>
        <v>understand the term magnetic field line</v>
      </c>
      <c r="K554" s="105"/>
    </row>
    <row r="555" spans="1:11" ht="26" x14ac:dyDescent="0.35">
      <c r="A555" s="82" t="s">
        <v>2908</v>
      </c>
      <c r="B555" s="82" t="s">
        <v>3032</v>
      </c>
      <c r="C555" s="81" t="s">
        <v>3033</v>
      </c>
      <c r="D555" s="82"/>
      <c r="E555" s="82">
        <v>6</v>
      </c>
      <c r="F555" s="82" t="s">
        <v>1102</v>
      </c>
      <c r="G555" s="85" t="s">
        <v>2423</v>
      </c>
      <c r="H555" s="81">
        <f>IF(VLOOKUP(G555,Table2[[CAIE Spec content]:[Pearson Edexcel Linear Spec point]],2,FALSE)="","",VLOOKUP(G555,Table2[[CAIE Spec content]:[Pearson Edexcel Linear Spec point]],2,FALSE))</f>
        <v>6.6</v>
      </c>
      <c r="I555" s="82">
        <f>IF(ISBLANK(H555),"",INDEX('Physics Comparison Overview'!$B$3:$B$197,MATCH(H555,'Physics Comparison Overview'!$A$3:$A$197,0)))</f>
        <v>7.6</v>
      </c>
      <c r="J555" s="120" t="str">
        <f>IF(ISBLANK(H555),"",INDEX('Physics Comparison Overview'!$C$3:$C$197,MATCH(H555,'Physics Comparison Overview'!$A$3:$A$197,0)))</f>
        <v>practical: investigate the magnetic field pattern for a permanent bar magnet and between two bar magnets</v>
      </c>
      <c r="K555" s="105"/>
    </row>
    <row r="556" spans="1:11" ht="26" x14ac:dyDescent="0.35">
      <c r="A556" s="82" t="s">
        <v>2908</v>
      </c>
      <c r="B556" s="82" t="s">
        <v>3032</v>
      </c>
      <c r="C556" s="81" t="s">
        <v>3033</v>
      </c>
      <c r="D556" s="82"/>
      <c r="E556" s="82">
        <v>7</v>
      </c>
      <c r="F556" s="82" t="s">
        <v>1102</v>
      </c>
      <c r="G556" s="85" t="s">
        <v>2418</v>
      </c>
      <c r="H556" s="81">
        <f>IF(VLOOKUP(G556,Table2[[CAIE Spec content]:[Pearson Edexcel Linear Spec point]],2,FALSE)="","",VLOOKUP(G556,Table2[[CAIE Spec content]:[Pearson Edexcel Linear Spec point]],2,FALSE))</f>
        <v>6.5</v>
      </c>
      <c r="I556" s="82">
        <f>IF(ISBLANK(H556),"",INDEX('Physics Comparison Overview'!$B$3:$B$197,MATCH(H556,'Physics Comparison Overview'!$A$3:$A$197,0)))</f>
        <v>7.5</v>
      </c>
      <c r="J556" s="101" t="str">
        <f>IF(ISBLANK(H556),"",INDEX('Physics Comparison Overview'!$C$3:$C$197,MATCH(H556,'Physics Comparison Overview'!$A$3:$A$197,0)))</f>
        <v>know that magnetism is induced in some materials when they are placed in a magnetic field</v>
      </c>
      <c r="K556" s="105"/>
    </row>
    <row r="557" spans="1:11" x14ac:dyDescent="0.35">
      <c r="A557" s="82" t="s">
        <v>2908</v>
      </c>
      <c r="B557" s="82" t="s">
        <v>3032</v>
      </c>
      <c r="C557" s="81" t="s">
        <v>3037</v>
      </c>
      <c r="D557" s="82" t="s">
        <v>3038</v>
      </c>
      <c r="E557" s="82">
        <v>1</v>
      </c>
      <c r="F557" s="82" t="s">
        <v>1089</v>
      </c>
      <c r="G557" s="85" t="s">
        <v>2430</v>
      </c>
      <c r="H557" s="91" t="str">
        <f>IF(VLOOKUP(G557,Table2[[CAIE Spec content]:[Pearson Edexcel Linear Spec point]],2,FALSE)="","",VLOOKUP(G557,Table2[[CAIE Spec content]:[Pearson Edexcel Linear Spec point]],2,FALSE))</f>
        <v>2.24P</v>
      </c>
      <c r="I557" s="99" t="str">
        <f>IF(ISBLANK(H557),"",INDEX('Physics Comparison Overview'!$B$3:$B$197,MATCH(H557,'Physics Comparison Overview'!$A$3:$A$197,0)))</f>
        <v>2.24P</v>
      </c>
      <c r="J557" s="123" t="str">
        <f>IF(ISBLANK(H557),"",INDEX('Physics Comparison Overview'!$C$3:$C$197,MATCH(H557,'Physics Comparison Overview'!$A$3:$A$197,0)))</f>
        <v>explain how positive and negative electrostatic charges are produced on materials by the loss and gain of electrons</v>
      </c>
      <c r="K557" s="105"/>
    </row>
    <row r="558" spans="1:11" ht="26" x14ac:dyDescent="0.35">
      <c r="A558" s="82" t="s">
        <v>2908</v>
      </c>
      <c r="B558" s="82" t="s">
        <v>3032</v>
      </c>
      <c r="C558" s="81" t="s">
        <v>3037</v>
      </c>
      <c r="D558" s="82" t="s">
        <v>3038</v>
      </c>
      <c r="E558" s="82">
        <v>2</v>
      </c>
      <c r="F558" s="82" t="s">
        <v>1089</v>
      </c>
      <c r="G558" s="85" t="s">
        <v>2431</v>
      </c>
      <c r="H558" s="91" t="str">
        <f>IF(VLOOKUP(G558,Table2[[CAIE Spec content]:[Pearson Edexcel Linear Spec point]],2,FALSE)="","",VLOOKUP(G558,Table2[[CAIE Spec content]:[Pearson Edexcel Linear Spec point]],2,FALSE))</f>
        <v>2.25P</v>
      </c>
      <c r="I558" s="99" t="str">
        <f>IF(ISBLANK(H558),"",INDEX('Physics Comparison Overview'!$B$3:$B$197,MATCH(H558,'Physics Comparison Overview'!$A$3:$A$197,0)))</f>
        <v>2.25P</v>
      </c>
      <c r="J558" s="123" t="str">
        <f>IF(ISBLANK(H558),"",INDEX('Physics Comparison Overview'!$C$3:$C$197,MATCH(H558,'Physics Comparison Overview'!$A$3:$A$197,0)))</f>
        <v>know that there are forces of attraction between unlike charges and forces of repulsion between like charges</v>
      </c>
      <c r="K558" s="105"/>
    </row>
    <row r="559" spans="1:11" x14ac:dyDescent="0.35">
      <c r="A559" s="82" t="s">
        <v>2908</v>
      </c>
      <c r="B559" s="82" t="s">
        <v>3032</v>
      </c>
      <c r="C559" s="81" t="s">
        <v>3037</v>
      </c>
      <c r="D559" s="82" t="s">
        <v>3038</v>
      </c>
      <c r="E559" s="82">
        <v>3</v>
      </c>
      <c r="F559" s="82" t="s">
        <v>1089</v>
      </c>
      <c r="G559" s="85" t="s">
        <v>3039</v>
      </c>
      <c r="H559" s="91" t="s">
        <v>865</v>
      </c>
      <c r="I559" s="99" t="str">
        <f>IF(ISBLANK(H559),"",INDEX('Physics Comparison Overview'!$B$3:$B$197,MATCH(H559,'Physics Comparison Overview'!$A$3:$A$197,0)))</f>
        <v>2.23P</v>
      </c>
      <c r="J559" s="124" t="str">
        <f>IF(ISBLANK(H559),"",INDEX('Physics Comparison Overview'!$C$3:$C$197,MATCH(H559,'Physics Comparison Overview'!$A$3:$A$197,0)))</f>
        <v>practical: investigate how insulating materials can be charged by friction</v>
      </c>
      <c r="K559" s="105"/>
    </row>
    <row r="560" spans="1:11" x14ac:dyDescent="0.35">
      <c r="A560" s="82" t="s">
        <v>2908</v>
      </c>
      <c r="B560" s="82" t="s">
        <v>3032</v>
      </c>
      <c r="C560" s="81" t="s">
        <v>3037</v>
      </c>
      <c r="D560" s="82" t="s">
        <v>3038</v>
      </c>
      <c r="E560" s="82">
        <v>4</v>
      </c>
      <c r="F560" s="82" t="s">
        <v>1089</v>
      </c>
      <c r="G560" s="85" t="s">
        <v>3040</v>
      </c>
      <c r="H560" s="91" t="s">
        <v>867</v>
      </c>
      <c r="I560" s="99" t="str">
        <f>IF(ISBLANK(H560),"",INDEX('Physics Comparison Overview'!$B$3:$B$197,MATCH(H560,'Physics Comparison Overview'!$A$3:$A$197,0)))</f>
        <v>2.24P</v>
      </c>
      <c r="J560" s="123" t="str">
        <f>IF(ISBLANK(H560),"",INDEX('Physics Comparison Overview'!$C$3:$C$197,MATCH(H560,'Physics Comparison Overview'!$A$3:$A$197,0)))</f>
        <v>explain how positive and negative electrostatic charges are produced on materials by the loss and gain of electrons</v>
      </c>
      <c r="K560" s="105"/>
    </row>
    <row r="561" spans="1:11" x14ac:dyDescent="0.35">
      <c r="A561" s="82" t="s">
        <v>2908</v>
      </c>
      <c r="B561" s="82" t="s">
        <v>3032</v>
      </c>
      <c r="C561" s="81" t="s">
        <v>3037</v>
      </c>
      <c r="D561" s="82" t="s">
        <v>3038</v>
      </c>
      <c r="E561" s="82">
        <v>5</v>
      </c>
      <c r="F561" s="82" t="s">
        <v>1089</v>
      </c>
      <c r="G561" s="85" t="s">
        <v>3041</v>
      </c>
      <c r="H561" s="81"/>
      <c r="I561" s="82" t="str">
        <f>IF(ISBLANK(H561),"",INDEX('Physics Comparison Overview'!$B$3:$B$197,MATCH(H561,'Physics Comparison Overview'!$A$3:$A$197,0)))</f>
        <v/>
      </c>
      <c r="J561" s="101" t="str">
        <f>IF(ISBLANK(H561),"",INDEX('Physics Comparison Overview'!$C$3:$C$197,MATCH(H561,'Physics Comparison Overview'!$A$3:$A$197,0)))</f>
        <v/>
      </c>
      <c r="K561" s="108" t="s">
        <v>1099</v>
      </c>
    </row>
    <row r="562" spans="1:11" x14ac:dyDescent="0.35">
      <c r="A562" s="82" t="s">
        <v>2908</v>
      </c>
      <c r="B562" s="82" t="s">
        <v>3032</v>
      </c>
      <c r="C562" s="81" t="s">
        <v>3037</v>
      </c>
      <c r="D562" s="82" t="s">
        <v>3038</v>
      </c>
      <c r="E562" s="82">
        <v>6</v>
      </c>
      <c r="F562" s="82" t="s">
        <v>1102</v>
      </c>
      <c r="G562" s="85" t="s">
        <v>2436</v>
      </c>
      <c r="H562" s="81">
        <f>IF(VLOOKUP(G562,Table2[[CAIE Spec content]:[Pearson Edexcel Linear Spec point]],2,FALSE)="","",VLOOKUP(G562,Table2[[CAIE Spec content]:[Pearson Edexcel Linear Spec point]],2,FALSE))</f>
        <v>2.1</v>
      </c>
      <c r="I562" s="82">
        <f>IF(ISBLANK(H562),"",INDEX('Physics Comparison Overview'!$B$3:$B$197,MATCH(H562,'Physics Comparison Overview'!$A$3:$A$197,0)))</f>
        <v>2.1</v>
      </c>
      <c r="J562" s="101" t="str">
        <f>IF(ISBLANK(H562),"",INDEX('Physics Comparison Overview'!$C$3:$C$197,MATCH(H562,'Physics Comparison Overview'!$A$3:$A$197,0)))</f>
        <v>use the following units: ampere (A), coulomb (C), joule (J), ohm (Ω), second (s), volt (V) and watt (W)</v>
      </c>
      <c r="K562" s="105"/>
    </row>
    <row r="563" spans="1:11" x14ac:dyDescent="0.35">
      <c r="A563" s="82" t="s">
        <v>2908</v>
      </c>
      <c r="B563" s="82" t="s">
        <v>3032</v>
      </c>
      <c r="C563" s="81" t="s">
        <v>3037</v>
      </c>
      <c r="D563" s="82" t="s">
        <v>3038</v>
      </c>
      <c r="E563" s="82">
        <v>7</v>
      </c>
      <c r="F563" s="82" t="s">
        <v>1102</v>
      </c>
      <c r="G563" s="85" t="s">
        <v>2437</v>
      </c>
      <c r="H563" s="81"/>
      <c r="I563" s="82" t="str">
        <f>IF(ISBLANK(H563),"",INDEX('Physics Comparison Overview'!$B$3:$B$197,MATCH(H563,'Physics Comparison Overview'!$A$3:$A$197,0)))</f>
        <v/>
      </c>
      <c r="J563" s="101" t="str">
        <f>IF(ISBLANK(H563),"",INDEX('Physics Comparison Overview'!$C$3:$C$197,MATCH(H563,'Physics Comparison Overview'!$A$3:$A$197,0)))</f>
        <v/>
      </c>
      <c r="K563" s="108" t="s">
        <v>1099</v>
      </c>
    </row>
    <row r="564" spans="1:11" x14ac:dyDescent="0.35">
      <c r="A564" s="82" t="s">
        <v>2908</v>
      </c>
      <c r="B564" s="82" t="s">
        <v>3032</v>
      </c>
      <c r="C564" s="81" t="s">
        <v>3037</v>
      </c>
      <c r="D564" s="82" t="s">
        <v>3038</v>
      </c>
      <c r="E564" s="82">
        <v>8</v>
      </c>
      <c r="F564" s="82" t="s">
        <v>1102</v>
      </c>
      <c r="G564" s="85" t="s">
        <v>2438</v>
      </c>
      <c r="H564" s="81"/>
      <c r="I564" s="82" t="str">
        <f>IF(ISBLANK(H564),"",INDEX('Physics Comparison Overview'!$B$3:$B$197,MATCH(H564,'Physics Comparison Overview'!$A$3:$A$197,0)))</f>
        <v/>
      </c>
      <c r="J564" s="101" t="str">
        <f>IF(ISBLANK(H564),"",INDEX('Physics Comparison Overview'!$C$3:$C$197,MATCH(H564,'Physics Comparison Overview'!$A$3:$A$197,0)))</f>
        <v/>
      </c>
      <c r="K564" s="108" t="s">
        <v>1099</v>
      </c>
    </row>
    <row r="565" spans="1:11" x14ac:dyDescent="0.35">
      <c r="A565" s="82" t="s">
        <v>2908</v>
      </c>
      <c r="B565" s="82" t="s">
        <v>3032</v>
      </c>
      <c r="C565" s="81" t="s">
        <v>3037</v>
      </c>
      <c r="D565" s="82" t="s">
        <v>3042</v>
      </c>
      <c r="E565" s="82">
        <v>1</v>
      </c>
      <c r="F565" s="82" t="s">
        <v>1089</v>
      </c>
      <c r="G565" s="85" t="s">
        <v>2441</v>
      </c>
      <c r="H565" s="81">
        <f>IF(VLOOKUP(G565,Table2[[CAIE Spec content]:[Pearson Edexcel Linear Spec point]],2,FALSE)="","",VLOOKUP(G565,Table2[[CAIE Spec content]:[Pearson Edexcel Linear Spec point]],2,FALSE))</f>
        <v>2.14</v>
      </c>
      <c r="I565" s="82">
        <f>IF(ISBLANK(H565),"",INDEX('Physics Comparison Overview'!$B$3:$B$197,MATCH(H565,'Physics Comparison Overview'!$A$3:$A$197,0)))</f>
        <v>2.14</v>
      </c>
      <c r="J565" s="101" t="str">
        <f>IF(ISBLANK(H565),"",INDEX('Physics Comparison Overview'!$C$3:$C$197,MATCH(H565,'Physics Comparison Overview'!$A$3:$A$197,0)))</f>
        <v>know that current is the rate of flow of charge</v>
      </c>
      <c r="K565" s="105"/>
    </row>
    <row r="566" spans="1:11" x14ac:dyDescent="0.35">
      <c r="A566" s="82" t="s">
        <v>2908</v>
      </c>
      <c r="B566" s="82" t="s">
        <v>3032</v>
      </c>
      <c r="C566" s="81" t="s">
        <v>3037</v>
      </c>
      <c r="D566" s="82" t="s">
        <v>3042</v>
      </c>
      <c r="E566" s="82">
        <v>2</v>
      </c>
      <c r="F566" s="82" t="s">
        <v>1089</v>
      </c>
      <c r="G566" s="85" t="s">
        <v>3043</v>
      </c>
      <c r="H566" s="81">
        <v>2.16</v>
      </c>
      <c r="I566" s="82">
        <f>IF(ISBLANK(H566),"",INDEX('Physics Comparison Overview'!$B$3:$B$197,MATCH(H566,'Physics Comparison Overview'!$A$3:$A$197,0)))</f>
        <v>2.16</v>
      </c>
      <c r="J566" s="101" t="str">
        <f>IF(ISBLANK(H566),"",INDEX('Physics Comparison Overview'!$C$3:$C$197,MATCH(H566,'Physics Comparison Overview'!$A$3:$A$197,0)))</f>
        <v>know that electric current in solid metallic conductors is a flow of negatively charged electrons</v>
      </c>
      <c r="K566" s="105"/>
    </row>
    <row r="567" spans="1:11" x14ac:dyDescent="0.35">
      <c r="A567" s="82" t="s">
        <v>2908</v>
      </c>
      <c r="B567" s="82" t="s">
        <v>3032</v>
      </c>
      <c r="C567" s="81" t="s">
        <v>3037</v>
      </c>
      <c r="D567" s="82" t="s">
        <v>3042</v>
      </c>
      <c r="E567" s="82">
        <v>3</v>
      </c>
      <c r="F567" s="82" t="s">
        <v>1089</v>
      </c>
      <c r="G567" s="85" t="s">
        <v>2442</v>
      </c>
      <c r="H567" s="81"/>
      <c r="I567" s="82" t="str">
        <f>IF(ISBLANK(H567),"",INDEX('Physics Comparison Overview'!$B$3:$B$197,MATCH(H567,'Physics Comparison Overview'!$A$3:$A$197,0)))</f>
        <v/>
      </c>
      <c r="J567" s="101" t="str">
        <f>IF(ISBLANK(H567),"",INDEX('Physics Comparison Overview'!$C$3:$C$197,MATCH(H567,'Physics Comparison Overview'!$A$3:$A$197,0)))</f>
        <v/>
      </c>
      <c r="K567" s="108" t="s">
        <v>1099</v>
      </c>
    </row>
    <row r="568" spans="1:11" x14ac:dyDescent="0.35">
      <c r="A568" s="82" t="s">
        <v>2908</v>
      </c>
      <c r="B568" s="82" t="s">
        <v>3032</v>
      </c>
      <c r="C568" s="81" t="s">
        <v>3037</v>
      </c>
      <c r="D568" s="82" t="s">
        <v>3042</v>
      </c>
      <c r="E568" s="82">
        <v>4</v>
      </c>
      <c r="F568" s="82" t="s">
        <v>1089</v>
      </c>
      <c r="G568" s="85" t="s">
        <v>3044</v>
      </c>
      <c r="H568" s="81">
        <v>2.6</v>
      </c>
      <c r="I568" s="82">
        <f>IF(ISBLANK(H568),"",INDEX('Physics Comparison Overview'!$B$3:$B$197,MATCH(H568,'Physics Comparison Overview'!$A$3:$A$197,0)))</f>
        <v>2.6</v>
      </c>
      <c r="J568" s="101" t="str">
        <f>IF(ISBLANK(H568),"",INDEX('Physics Comparison Overview'!$C$3:$C$197,MATCH(H568,'Physics Comparison Overview'!$A$3:$A$197,0)))</f>
        <v>know the difference between mains electricity being alternating current (a.c.) and direct current (d.c.) being supplied by a cell or battery</v>
      </c>
      <c r="K568" s="105"/>
    </row>
    <row r="569" spans="1:11" x14ac:dyDescent="0.35">
      <c r="A569" s="82" t="s">
        <v>2908</v>
      </c>
      <c r="B569" s="82" t="s">
        <v>3032</v>
      </c>
      <c r="C569" s="81" t="s">
        <v>3037</v>
      </c>
      <c r="D569" s="82" t="s">
        <v>3042</v>
      </c>
      <c r="E569" s="82">
        <v>5</v>
      </c>
      <c r="F569" s="82" t="s">
        <v>1102</v>
      </c>
      <c r="G569" s="85" t="s">
        <v>3045</v>
      </c>
      <c r="H569" s="81">
        <v>2.15</v>
      </c>
      <c r="I569" s="82">
        <f>IF(ISBLANK(H569),"",INDEX('Physics Comparison Overview'!$B$3:$B$197,MATCH(H569,'Physics Comparison Overview'!$A$3:$A$197,0)))</f>
        <v>2.15</v>
      </c>
      <c r="J569" s="101" t="str">
        <f>IF(ISBLANK(H569),"",INDEX('Physics Comparison Overview'!$C$3:$C$197,MATCH(H569,'Physics Comparison Overview'!$A$3:$A$197,0)))</f>
        <v>know and use the relationship between charge, current and time: charge = current × time; Q = I × t</v>
      </c>
      <c r="K569" s="105"/>
    </row>
    <row r="570" spans="1:11" x14ac:dyDescent="0.35">
      <c r="A570" s="82" t="s">
        <v>2908</v>
      </c>
      <c r="B570" s="82" t="s">
        <v>3032</v>
      </c>
      <c r="C570" s="81" t="s">
        <v>3037</v>
      </c>
      <c r="D570" s="82" t="s">
        <v>3042</v>
      </c>
      <c r="E570" s="82">
        <v>6</v>
      </c>
      <c r="F570" s="82" t="s">
        <v>1102</v>
      </c>
      <c r="G570" s="85" t="s">
        <v>3046</v>
      </c>
      <c r="H570" s="81">
        <v>2.16</v>
      </c>
      <c r="I570" s="82">
        <f>IF(ISBLANK(H570),"",INDEX('Physics Comparison Overview'!$B$3:$B$197,MATCH(H570,'Physics Comparison Overview'!$A$3:$A$197,0)))</f>
        <v>2.16</v>
      </c>
      <c r="J570" s="101" t="str">
        <f>IF(ISBLANK(H570),"",INDEX('Physics Comparison Overview'!$C$3:$C$197,MATCH(H570,'Physics Comparison Overview'!$A$3:$A$197,0)))</f>
        <v>know that electric current in solid metallic conductors is a flow of negatively charged electrons</v>
      </c>
      <c r="K570" s="105"/>
    </row>
    <row r="571" spans="1:11" x14ac:dyDescent="0.35">
      <c r="A571" s="82" t="s">
        <v>2908</v>
      </c>
      <c r="B571" s="82" t="s">
        <v>3032</v>
      </c>
      <c r="C571" s="81" t="s">
        <v>3037</v>
      </c>
      <c r="D571" s="82" t="s">
        <v>3042</v>
      </c>
      <c r="E571" s="82">
        <v>7</v>
      </c>
      <c r="F571" s="82" t="s">
        <v>1102</v>
      </c>
      <c r="G571" s="85" t="s">
        <v>3047</v>
      </c>
      <c r="H571" s="81"/>
      <c r="I571" s="82" t="str">
        <f>IF(ISBLANK(H571),"",INDEX('Physics Comparison Overview'!$B$3:$B$197,MATCH(H571,'Physics Comparison Overview'!$A$3:$A$197,0)))</f>
        <v/>
      </c>
      <c r="J571" s="101" t="str">
        <f>IF(ISBLANK(H571),"",INDEX('Physics Comparison Overview'!$C$3:$C$197,MATCH(H571,'Physics Comparison Overview'!$A$3:$A$197,0)))</f>
        <v/>
      </c>
      <c r="K571" s="108" t="s">
        <v>1099</v>
      </c>
    </row>
    <row r="572" spans="1:11" x14ac:dyDescent="0.35">
      <c r="A572" s="82" t="s">
        <v>2908</v>
      </c>
      <c r="B572" s="82" t="s">
        <v>3032</v>
      </c>
      <c r="C572" s="81" t="s">
        <v>3037</v>
      </c>
      <c r="D572" s="82" t="s">
        <v>3048</v>
      </c>
      <c r="E572" s="82">
        <v>1</v>
      </c>
      <c r="F572" s="82" t="s">
        <v>1089</v>
      </c>
      <c r="G572" s="85" t="s">
        <v>3049</v>
      </c>
      <c r="H572" s="81"/>
      <c r="I572" s="82" t="str">
        <f>IF(ISBLANK(H572),"",INDEX('Physics Comparison Overview'!$B$3:$B$197,MATCH(H572,'Physics Comparison Overview'!$A$3:$A$197,0)))</f>
        <v/>
      </c>
      <c r="J572" s="101" t="str">
        <f>IF(ISBLANK(H572),"",INDEX('Physics Comparison Overview'!$C$3:$C$197,MATCH(H572,'Physics Comparison Overview'!$A$3:$A$197,0)))</f>
        <v/>
      </c>
      <c r="K572" s="108" t="s">
        <v>1099</v>
      </c>
    </row>
    <row r="573" spans="1:11" x14ac:dyDescent="0.35">
      <c r="A573" s="82" t="s">
        <v>2908</v>
      </c>
      <c r="B573" s="82" t="s">
        <v>3032</v>
      </c>
      <c r="C573" s="81" t="s">
        <v>3037</v>
      </c>
      <c r="D573" s="82" t="s">
        <v>3048</v>
      </c>
      <c r="E573" s="82">
        <v>2</v>
      </c>
      <c r="F573" s="82" t="s">
        <v>1089</v>
      </c>
      <c r="G573" s="85" t="s">
        <v>3050</v>
      </c>
      <c r="H573" s="81">
        <v>2.19</v>
      </c>
      <c r="I573" s="82">
        <f>IF(ISBLANK(H573),"",INDEX('Physics Comparison Overview'!$B$3:$B$197,MATCH(H573,'Physics Comparison Overview'!$A$3:$A$197,0)))</f>
        <v>2.19</v>
      </c>
      <c r="J573" s="101" t="str">
        <f>IF(ISBLANK(H573),"",INDEX('Physics Comparison Overview'!$C$3:$C$197,MATCH(H573,'Physics Comparison Overview'!$A$3:$A$197,0)))</f>
        <v>calculate the currents, voltages and resistances of two resistive components connected in a series circuit</v>
      </c>
      <c r="K573" s="105"/>
    </row>
    <row r="574" spans="1:11" x14ac:dyDescent="0.35">
      <c r="A574" s="82" t="s">
        <v>2908</v>
      </c>
      <c r="B574" s="82" t="s">
        <v>3032</v>
      </c>
      <c r="C574" s="81" t="s">
        <v>3037</v>
      </c>
      <c r="D574" s="82" t="s">
        <v>3048</v>
      </c>
      <c r="E574" s="82">
        <v>3</v>
      </c>
      <c r="F574" s="82" t="s">
        <v>1089</v>
      </c>
      <c r="G574" s="85" t="s">
        <v>2452</v>
      </c>
      <c r="H574" s="81"/>
      <c r="I574" s="82" t="str">
        <f>IF(ISBLANK(H574),"",INDEX('Physics Comparison Overview'!$B$3:$B$197,MATCH(H574,'Physics Comparison Overview'!$A$3:$A$197,0)))</f>
        <v/>
      </c>
      <c r="J574" s="101" t="str">
        <f>IF(ISBLANK(H574),"",INDEX('Physics Comparison Overview'!$C$3:$C$197,MATCH(H574,'Physics Comparison Overview'!$A$3:$A$197,0)))</f>
        <v/>
      </c>
      <c r="K574" s="108" t="s">
        <v>1099</v>
      </c>
    </row>
    <row r="575" spans="1:11" ht="26" x14ac:dyDescent="0.35">
      <c r="A575" s="82" t="s">
        <v>2908</v>
      </c>
      <c r="B575" s="82" t="s">
        <v>3032</v>
      </c>
      <c r="C575" s="81" t="s">
        <v>3037</v>
      </c>
      <c r="D575" s="82" t="s">
        <v>3048</v>
      </c>
      <c r="E575" s="82">
        <v>4</v>
      </c>
      <c r="F575" s="82" t="s">
        <v>1102</v>
      </c>
      <c r="G575" s="85" t="s">
        <v>2448</v>
      </c>
      <c r="H575" s="81"/>
      <c r="I575" s="82" t="str">
        <f>IF(ISBLANK(H575),"",INDEX('Physics Comparison Overview'!$B$3:$B$197,MATCH(H575,'Physics Comparison Overview'!$A$3:$A$197,0)))</f>
        <v/>
      </c>
      <c r="J575" s="101" t="str">
        <f>IF(ISBLANK(H575),"",INDEX('Physics Comparison Overview'!$C$3:$C$197,MATCH(H575,'Physics Comparison Overview'!$A$3:$A$197,0)))</f>
        <v/>
      </c>
      <c r="K575" s="108" t="s">
        <v>1099</v>
      </c>
    </row>
    <row r="576" spans="1:11" x14ac:dyDescent="0.35">
      <c r="A576" s="82" t="s">
        <v>2908</v>
      </c>
      <c r="B576" s="82" t="s">
        <v>3032</v>
      </c>
      <c r="C576" s="81" t="s">
        <v>3037</v>
      </c>
      <c r="D576" s="82" t="s">
        <v>3048</v>
      </c>
      <c r="E576" s="82">
        <v>5</v>
      </c>
      <c r="F576" s="82" t="s">
        <v>1102</v>
      </c>
      <c r="G576" s="85" t="s">
        <v>2449</v>
      </c>
      <c r="H576" s="81"/>
      <c r="I576" s="82" t="str">
        <f>IF(ISBLANK(H576),"",INDEX('Physics Comparison Overview'!$B$3:$B$197,MATCH(H576,'Physics Comparison Overview'!$A$3:$A$197,0)))</f>
        <v/>
      </c>
      <c r="J576" s="101" t="str">
        <f>IF(ISBLANK(H576),"",INDEX('Physics Comparison Overview'!$C$3:$C$197,MATCH(H576,'Physics Comparison Overview'!$A$3:$A$197,0)))</f>
        <v/>
      </c>
      <c r="K576" s="108" t="s">
        <v>1099</v>
      </c>
    </row>
    <row r="577" spans="1:11" x14ac:dyDescent="0.35">
      <c r="A577" s="82" t="s">
        <v>2908</v>
      </c>
      <c r="B577" s="82" t="s">
        <v>3032</v>
      </c>
      <c r="C577" s="81" t="s">
        <v>3037</v>
      </c>
      <c r="D577" s="82" t="s">
        <v>3048</v>
      </c>
      <c r="E577" s="82">
        <v>6</v>
      </c>
      <c r="F577" s="82" t="s">
        <v>1102</v>
      </c>
      <c r="G577" s="85" t="s">
        <v>3051</v>
      </c>
      <c r="H577" s="81"/>
      <c r="I577" s="82" t="str">
        <f>IF(ISBLANK(H577),"",INDEX('Physics Comparison Overview'!$B$3:$B$197,MATCH(H577,'Physics Comparison Overview'!$A$3:$A$197,0)))</f>
        <v/>
      </c>
      <c r="J577" s="101" t="str">
        <f>IF(ISBLANK(H577),"",INDEX('Physics Comparison Overview'!$C$3:$C$197,MATCH(H577,'Physics Comparison Overview'!$A$3:$A$197,0)))</f>
        <v/>
      </c>
      <c r="K577" s="108" t="s">
        <v>1099</v>
      </c>
    </row>
    <row r="578" spans="1:11" x14ac:dyDescent="0.35">
      <c r="A578" s="82" t="s">
        <v>2908</v>
      </c>
      <c r="B578" s="82" t="s">
        <v>3032</v>
      </c>
      <c r="C578" s="81" t="s">
        <v>3037</v>
      </c>
      <c r="D578" s="82" t="s">
        <v>3048</v>
      </c>
      <c r="E578" s="82">
        <v>7</v>
      </c>
      <c r="F578" s="82" t="s">
        <v>1102</v>
      </c>
      <c r="G578" s="85" t="s">
        <v>2451</v>
      </c>
      <c r="H578" s="81">
        <f>IF(VLOOKUP(G578,Table2[[CAIE Spec content]:[Pearson Edexcel Linear Spec point]],2,FALSE)="","",VLOOKUP(G578,Table2[[CAIE Spec content]:[Pearson Edexcel Linear Spec point]],2,FALSE))</f>
        <v>2.1</v>
      </c>
      <c r="I578" s="82">
        <f>IF(ISBLANK(H578),"",INDEX('Physics Comparison Overview'!$B$3:$B$197,MATCH(H578,'Physics Comparison Overview'!$A$3:$A$197,0)))</f>
        <v>2.1</v>
      </c>
      <c r="J578" s="101" t="str">
        <f>IF(ISBLANK(H578),"",INDEX('Physics Comparison Overview'!$C$3:$C$197,MATCH(H578,'Physics Comparison Overview'!$A$3:$A$197,0)))</f>
        <v>use the following units: ampere (A), coulomb (C), joule (J), ohm (Ω), second (s), volt (V) and watt (W)</v>
      </c>
      <c r="K578" s="105"/>
    </row>
    <row r="579" spans="1:11" x14ac:dyDescent="0.35">
      <c r="A579" s="82" t="s">
        <v>2908</v>
      </c>
      <c r="B579" s="82" t="s">
        <v>3032</v>
      </c>
      <c r="C579" s="81" t="s">
        <v>3037</v>
      </c>
      <c r="D579" s="82" t="s">
        <v>3052</v>
      </c>
      <c r="E579" s="82">
        <v>1</v>
      </c>
      <c r="F579" s="82" t="s">
        <v>1089</v>
      </c>
      <c r="G579" s="85" t="s">
        <v>2456</v>
      </c>
      <c r="H579" s="81">
        <f>IF(VLOOKUP(G579,Table2[[CAIE Spec content]:[Pearson Edexcel Linear Spec point]],2,FALSE)="","",VLOOKUP(G579,Table2[[CAIE Spec content]:[Pearson Edexcel Linear Spec point]],2,FALSE))</f>
        <v>2.13</v>
      </c>
      <c r="I579" s="82">
        <f>IF(ISBLANK(H579),"",INDEX('Physics Comparison Overview'!$B$3:$B$197,MATCH(H579,'Physics Comparison Overview'!$A$3:$A$197,0)))</f>
        <v>2.13</v>
      </c>
      <c r="J579" s="101" t="str">
        <f>IF(ISBLANK(H579),"",INDEX('Physics Comparison Overview'!$C$3:$C$197,MATCH(H579,'Physics Comparison Overview'!$A$3:$A$197,0)))</f>
        <v>know and use the relationship between voltage, current and resistance: voltage = current × resistance; V = I × R</v>
      </c>
      <c r="K579" s="105"/>
    </row>
    <row r="580" spans="1:11" ht="26" x14ac:dyDescent="0.35">
      <c r="A580" s="82" t="s">
        <v>2908</v>
      </c>
      <c r="B580" s="82" t="s">
        <v>3032</v>
      </c>
      <c r="C580" s="81" t="s">
        <v>3037</v>
      </c>
      <c r="D580" s="82" t="s">
        <v>3052</v>
      </c>
      <c r="E580" s="82">
        <v>2</v>
      </c>
      <c r="F580" s="82" t="s">
        <v>1089</v>
      </c>
      <c r="G580" s="85" t="s">
        <v>2457</v>
      </c>
      <c r="H580" s="81"/>
      <c r="I580" s="82" t="str">
        <f>IF(ISBLANK(H580),"",INDEX('Physics Comparison Overview'!$B$3:$B$197,MATCH(H580,'Physics Comparison Overview'!$A$3:$A$197,0)))</f>
        <v/>
      </c>
      <c r="J580" s="101" t="str">
        <f>IF(ISBLANK(H580),"",INDEX('Physics Comparison Overview'!$C$3:$C$197,MATCH(H580,'Physics Comparison Overview'!$A$3:$A$197,0)))</f>
        <v/>
      </c>
      <c r="K580" s="108" t="s">
        <v>1099</v>
      </c>
    </row>
    <row r="581" spans="1:11" x14ac:dyDescent="0.35">
      <c r="A581" s="82" t="s">
        <v>2908</v>
      </c>
      <c r="B581" s="82" t="s">
        <v>3032</v>
      </c>
      <c r="C581" s="81" t="s">
        <v>3037</v>
      </c>
      <c r="D581" s="82" t="s">
        <v>3052</v>
      </c>
      <c r="E581" s="82">
        <v>3</v>
      </c>
      <c r="F581" s="82" t="s">
        <v>1102</v>
      </c>
      <c r="G581" s="85" t="s">
        <v>3053</v>
      </c>
      <c r="H581" s="81">
        <v>2.9</v>
      </c>
      <c r="I581" s="82">
        <f>IF(ISBLANK(H581),"",INDEX('Physics Comparison Overview'!$B$3:$B$197,MATCH(H581,'Physics Comparison Overview'!$A$3:$A$197,0)))</f>
        <v>2.9</v>
      </c>
      <c r="J581" s="101" t="str">
        <f>IF(ISBLANK(H581),"",INDEX('Physics Comparison Overview'!$C$3:$C$197,MATCH(H581,'Physics Comparison Overview'!$A$3:$A$197,0)))</f>
        <v>describe how current varies with voltage in wires, resistors, metal filament lamps and diodes, and how to investigate this experimentally</v>
      </c>
      <c r="K581" s="105"/>
    </row>
    <row r="582" spans="1:11" ht="26" x14ac:dyDescent="0.35">
      <c r="A582" s="82" t="s">
        <v>2908</v>
      </c>
      <c r="B582" s="82" t="s">
        <v>3032</v>
      </c>
      <c r="C582" s="81" t="s">
        <v>3037</v>
      </c>
      <c r="D582" s="82" t="s">
        <v>3052</v>
      </c>
      <c r="E582" s="82">
        <v>4</v>
      </c>
      <c r="F582" s="82" t="s">
        <v>1102</v>
      </c>
      <c r="G582" s="85" t="s">
        <v>2460</v>
      </c>
      <c r="H582" s="81"/>
      <c r="I582" s="82" t="str">
        <f>IF(ISBLANK(H582),"",INDEX('Physics Comparison Overview'!$B$3:$B$197,MATCH(H582,'Physics Comparison Overview'!$A$3:$A$197,0)))</f>
        <v/>
      </c>
      <c r="J582" s="101" t="str">
        <f>IF(ISBLANK(H582),"",INDEX('Physics Comparison Overview'!$C$3:$C$197,MATCH(H582,'Physics Comparison Overview'!$A$3:$A$197,0)))</f>
        <v/>
      </c>
      <c r="K582" s="108" t="s">
        <v>1099</v>
      </c>
    </row>
    <row r="583" spans="1:11" ht="26" x14ac:dyDescent="0.35">
      <c r="A583" s="82" t="s">
        <v>2908</v>
      </c>
      <c r="B583" s="82" t="s">
        <v>3032</v>
      </c>
      <c r="C583" s="81" t="s">
        <v>3037</v>
      </c>
      <c r="D583" s="82" t="s">
        <v>3054</v>
      </c>
      <c r="E583" s="82">
        <v>1</v>
      </c>
      <c r="F583" s="82" t="s">
        <v>1089</v>
      </c>
      <c r="G583" s="85" t="s">
        <v>2462</v>
      </c>
      <c r="H583" s="81">
        <f>IF(VLOOKUP(G583,Table2[[CAIE Spec content]:[Pearson Edexcel Linear Spec point]],2,FALSE)="","",VLOOKUP(G583,Table2[[CAIE Spec content]:[Pearson Edexcel Linear Spec point]],2,FALSE))</f>
        <v>4.2</v>
      </c>
      <c r="I583" s="82">
        <f>IF(ISBLANK(H583),"",INDEX('Physics Comparison Overview'!$B$3:$B$197,MATCH(H583,'Physics Comparison Overview'!$A$3:$A$197,0)))</f>
        <v>3.2</v>
      </c>
      <c r="J583" s="101" t="str">
        <f>IF(ISBLANK(H583),"",INDEX('Physics Comparison Overview'!$C$3:$C$197,MATCH(H583,'Physics Comparison Overview'!$A$3:$A$197,0)))</f>
        <v>describe energy transfers involving energy stores: • energy stores: chemical, kinetic, gravitational, elastic, thermal, magnetic, electrostatic, nuclear • energy transfers: mechanically, electrically, by heating, by radiation (light and sound)</v>
      </c>
      <c r="K583" s="105"/>
    </row>
    <row r="584" spans="1:11" ht="26" x14ac:dyDescent="0.35">
      <c r="A584" s="82" t="s">
        <v>2908</v>
      </c>
      <c r="B584" s="82" t="s">
        <v>3032</v>
      </c>
      <c r="C584" s="81" t="s">
        <v>3037</v>
      </c>
      <c r="D584" s="82" t="s">
        <v>3054</v>
      </c>
      <c r="E584" s="82">
        <v>2</v>
      </c>
      <c r="F584" s="82" t="s">
        <v>1089</v>
      </c>
      <c r="G584" s="85" t="s">
        <v>2463</v>
      </c>
      <c r="H584" s="81">
        <f>IF(VLOOKUP(G584,Table2[[CAIE Spec content]:[Pearson Edexcel Linear Spec point]],2,FALSE)="","",VLOOKUP(G584,Table2[[CAIE Spec content]:[Pearson Edexcel Linear Spec point]],2,FALSE))</f>
        <v>2.4</v>
      </c>
      <c r="I584" s="82">
        <f>IF(ISBLANK(H584),"",INDEX('Physics Comparison Overview'!$B$3:$B$197,MATCH(H584,'Physics Comparison Overview'!$A$3:$A$197,0)))</f>
        <v>2.4</v>
      </c>
      <c r="J584" s="101" t="str">
        <f>IF(ISBLANK(H584),"",INDEX('Physics Comparison Overview'!$C$3:$C$197,MATCH(H584,'Physics Comparison Overview'!$A$3:$A$197,0)))</f>
        <v>know and use the relationship between power, current and voltage: power = current × voltage; P = I × V and apply the relationship to the selection of appropriate fuses</v>
      </c>
      <c r="K584" s="105"/>
    </row>
    <row r="585" spans="1:11" x14ac:dyDescent="0.35">
      <c r="A585" s="82" t="s">
        <v>2908</v>
      </c>
      <c r="B585" s="82" t="s">
        <v>3032</v>
      </c>
      <c r="C585" s="81" t="s">
        <v>3037</v>
      </c>
      <c r="D585" s="82" t="s">
        <v>3054</v>
      </c>
      <c r="E585" s="82">
        <v>3</v>
      </c>
      <c r="F585" s="82" t="s">
        <v>1089</v>
      </c>
      <c r="G585" s="85" t="s">
        <v>2464</v>
      </c>
      <c r="H585" s="81">
        <f>IF(VLOOKUP(G585,Table2[[CAIE Spec content]:[Pearson Edexcel Linear Spec point]],2,FALSE)="","",VLOOKUP(G585,Table2[[CAIE Spec content]:[Pearson Edexcel Linear Spec point]],2,FALSE))</f>
        <v>2.5</v>
      </c>
      <c r="I585" s="82">
        <f>IF(ISBLANK(H585),"",INDEX('Physics Comparison Overview'!$B$3:$B$197,MATCH(H585,'Physics Comparison Overview'!$A$3:$A$197,0)))</f>
        <v>2.5</v>
      </c>
      <c r="J585" s="101" t="str">
        <f>IF(ISBLANK(H585),"",INDEX('Physics Comparison Overview'!$C$3:$C$197,MATCH(H585,'Physics Comparison Overview'!$A$3:$A$197,0)))</f>
        <v>use the relationship between energy transferred, current, voltage and time: energy transferred = current × voltage × time; E = I × V × t</v>
      </c>
      <c r="K585" s="105"/>
    </row>
    <row r="586" spans="1:11" x14ac:dyDescent="0.35">
      <c r="A586" s="82" t="s">
        <v>2908</v>
      </c>
      <c r="B586" s="82" t="s">
        <v>3032</v>
      </c>
      <c r="C586" s="81" t="s">
        <v>3037</v>
      </c>
      <c r="D586" s="82" t="s">
        <v>3054</v>
      </c>
      <c r="E586" s="82">
        <v>4</v>
      </c>
      <c r="F586" s="82" t="s">
        <v>1089</v>
      </c>
      <c r="G586" s="85" t="s">
        <v>2465</v>
      </c>
      <c r="H586" s="81"/>
      <c r="I586" s="82" t="str">
        <f>IF(ISBLANK(H586),"",INDEX('Physics Comparison Overview'!$B$3:$B$197,MATCH(H586,'Physics Comparison Overview'!$A$3:$A$197,0)))</f>
        <v/>
      </c>
      <c r="J586" s="101" t="str">
        <f>IF(ISBLANK(H586),"",INDEX('Physics Comparison Overview'!$C$3:$C$197,MATCH(H586,'Physics Comparison Overview'!$A$3:$A$197,0)))</f>
        <v/>
      </c>
      <c r="K586" s="108" t="s">
        <v>1099</v>
      </c>
    </row>
    <row r="587" spans="1:11" ht="39" x14ac:dyDescent="0.35">
      <c r="A587" s="82" t="s">
        <v>2908</v>
      </c>
      <c r="B587" s="82" t="s">
        <v>3032</v>
      </c>
      <c r="C587" s="81" t="s">
        <v>3055</v>
      </c>
      <c r="D587" s="82" t="s">
        <v>3056</v>
      </c>
      <c r="E587" s="82">
        <v>1</v>
      </c>
      <c r="F587" s="82" t="s">
        <v>1089</v>
      </c>
      <c r="G587" s="85" t="s">
        <v>3057</v>
      </c>
      <c r="H587" s="81">
        <v>2.19</v>
      </c>
      <c r="I587" s="82">
        <f>IF(ISBLANK(H587),"",INDEX('Physics Comparison Overview'!$B$3:$B$197,MATCH(H587,'Physics Comparison Overview'!$A$3:$A$197,0)))</f>
        <v>2.19</v>
      </c>
      <c r="J587" s="101" t="str">
        <f>IF(ISBLANK(H587),"",INDEX('Physics Comparison Overview'!$C$3:$C$197,MATCH(H587,'Physics Comparison Overview'!$A$3:$A$197,0)))</f>
        <v>calculate the currents, voltages and resistances of two resistive components connected in a series circuit</v>
      </c>
      <c r="K587" s="105"/>
    </row>
    <row r="588" spans="1:11" ht="26" x14ac:dyDescent="0.35">
      <c r="A588" s="82" t="s">
        <v>2908</v>
      </c>
      <c r="B588" s="82" t="s">
        <v>3032</v>
      </c>
      <c r="C588" s="81" t="s">
        <v>3055</v>
      </c>
      <c r="D588" s="82" t="s">
        <v>3056</v>
      </c>
      <c r="E588" s="82">
        <v>2</v>
      </c>
      <c r="F588" s="82" t="s">
        <v>1102</v>
      </c>
      <c r="G588" s="85" t="s">
        <v>3058</v>
      </c>
      <c r="H588" s="81">
        <v>2.12</v>
      </c>
      <c r="I588" s="82">
        <f>IF(ISBLANK(H588),"",INDEX('Physics Comparison Overview'!$B$3:$B$197,MATCH(H588,'Physics Comparison Overview'!$A$3:$A$197,0)))</f>
        <v>2.12</v>
      </c>
      <c r="J588" s="101" t="str">
        <f>IF(ISBLANK(H588),"",INDEX('Physics Comparison Overview'!$C$3:$C$197,MATCH(H588,'Physics Comparison Overview'!$A$3:$A$197,0)))</f>
        <v>know that lamps and LEDs can be used to indicate the presence of a current in a circuit</v>
      </c>
      <c r="K588" s="105"/>
    </row>
    <row r="589" spans="1:11" x14ac:dyDescent="0.35">
      <c r="A589" s="82" t="s">
        <v>2908</v>
      </c>
      <c r="B589" s="82" t="s">
        <v>3032</v>
      </c>
      <c r="C589" s="81" t="s">
        <v>3055</v>
      </c>
      <c r="D589" s="82" t="s">
        <v>3059</v>
      </c>
      <c r="E589" s="82">
        <v>1</v>
      </c>
      <c r="F589" s="82" t="s">
        <v>1089</v>
      </c>
      <c r="G589" s="85" t="s">
        <v>2471</v>
      </c>
      <c r="H589" s="81">
        <f>IF(VLOOKUP(G589,Table2[[CAIE Spec content]:[Pearson Edexcel Linear Spec point]],2,FALSE)="","",VLOOKUP(G589,Table2[[CAIE Spec content]:[Pearson Edexcel Linear Spec point]],2,FALSE))</f>
        <v>2.8</v>
      </c>
      <c r="I589" s="82">
        <f>IF(ISBLANK(H589),"",INDEX('Physics Comparison Overview'!$B$3:$B$197,MATCH(H589,'Physics Comparison Overview'!$A$3:$A$197,0)))</f>
        <v>2.8</v>
      </c>
      <c r="J589" s="101" t="str">
        <f>IF(ISBLANK(H589),"",INDEX('Physics Comparison Overview'!$C$3:$C$197,MATCH(H589,'Physics Comparison Overview'!$A$3:$A$197,0)))</f>
        <v>understand how the current in a series circuit depends on the applied voltage and the number and nature of other components</v>
      </c>
      <c r="K589" s="105"/>
    </row>
    <row r="590" spans="1:11" x14ac:dyDescent="0.35">
      <c r="A590" s="82" t="s">
        <v>2908</v>
      </c>
      <c r="B590" s="82" t="s">
        <v>3032</v>
      </c>
      <c r="C590" s="81" t="s">
        <v>3055</v>
      </c>
      <c r="D590" s="82" t="s">
        <v>3059</v>
      </c>
      <c r="E590" s="82">
        <v>2</v>
      </c>
      <c r="F590" s="82" t="s">
        <v>1089</v>
      </c>
      <c r="G590" s="85" t="s">
        <v>2472</v>
      </c>
      <c r="H590" s="81">
        <f>IF(VLOOKUP(G590,Table2[[CAIE Spec content]:[Pearson Edexcel Linear Spec point]],2,FALSE)="","",VLOOKUP(G590,Table2[[CAIE Spec content]:[Pearson Edexcel Linear Spec point]],2,FALSE))</f>
        <v>2.7</v>
      </c>
      <c r="I590" s="82">
        <f>IF(ISBLANK(H590),"",INDEX('Physics Comparison Overview'!$B$3:$B$197,MATCH(H590,'Physics Comparison Overview'!$A$3:$A$197,0)))</f>
        <v>2.7</v>
      </c>
      <c r="J590" s="101" t="str">
        <f>IF(ISBLANK(H590),"",INDEX('Physics Comparison Overview'!$C$3:$C$197,MATCH(H590,'Physics Comparison Overview'!$A$3:$A$197,0)))</f>
        <v>explain why a series or parallel circuit is more appropriate for particular applications, including domestic lighting</v>
      </c>
      <c r="K590" s="105"/>
    </row>
    <row r="591" spans="1:11" x14ac:dyDescent="0.35">
      <c r="A591" s="82" t="s">
        <v>2908</v>
      </c>
      <c r="B591" s="82" t="s">
        <v>3032</v>
      </c>
      <c r="C591" s="81" t="s">
        <v>3055</v>
      </c>
      <c r="D591" s="82" t="s">
        <v>3059</v>
      </c>
      <c r="E591" s="82">
        <v>3</v>
      </c>
      <c r="F591" s="82" t="s">
        <v>1089</v>
      </c>
      <c r="G591" s="85" t="s">
        <v>2474</v>
      </c>
      <c r="H591" s="81">
        <f>IF(VLOOKUP(G591,Table2[[CAIE Spec content]:[Pearson Edexcel Linear Spec point]],2,FALSE)="","",VLOOKUP(G591,Table2[[CAIE Spec content]:[Pearson Edexcel Linear Spec point]],2,FALSE))</f>
        <v>2.19</v>
      </c>
      <c r="I591" s="82">
        <f>IF(ISBLANK(H591),"",INDEX('Physics Comparison Overview'!$B$3:$B$197,MATCH(H591,'Physics Comparison Overview'!$A$3:$A$197,0)))</f>
        <v>2.19</v>
      </c>
      <c r="J591" s="101" t="str">
        <f>IF(ISBLANK(H591),"",INDEX('Physics Comparison Overview'!$C$3:$C$197,MATCH(H591,'Physics Comparison Overview'!$A$3:$A$197,0)))</f>
        <v>calculate the currents, voltages and resistances of two resistive components connected in a series circuit</v>
      </c>
      <c r="K591" s="105"/>
    </row>
    <row r="592" spans="1:11" x14ac:dyDescent="0.35">
      <c r="A592" s="82" t="s">
        <v>2908</v>
      </c>
      <c r="B592" s="82" t="s">
        <v>3032</v>
      </c>
      <c r="C592" s="81" t="s">
        <v>3055</v>
      </c>
      <c r="D592" s="82" t="s">
        <v>3059</v>
      </c>
      <c r="E592" s="82">
        <v>4</v>
      </c>
      <c r="F592" s="82" t="s">
        <v>1089</v>
      </c>
      <c r="G592" s="85" t="s">
        <v>3060</v>
      </c>
      <c r="H592" s="81">
        <v>2.7</v>
      </c>
      <c r="I592" s="82">
        <f>IF(ISBLANK(H592),"",INDEX('Physics Comparison Overview'!$B$3:$B$197,MATCH(H592,'Physics Comparison Overview'!$A$3:$A$197,0)))</f>
        <v>2.7</v>
      </c>
      <c r="J592" s="101" t="str">
        <f>IF(ISBLANK(H592),"",INDEX('Physics Comparison Overview'!$C$3:$C$197,MATCH(H592,'Physics Comparison Overview'!$A$3:$A$197,0)))</f>
        <v>explain why a series or parallel circuit is more appropriate for particular applications, including domestic lighting</v>
      </c>
      <c r="K592" s="105"/>
    </row>
    <row r="593" spans="1:11" x14ac:dyDescent="0.35">
      <c r="A593" s="82" t="s">
        <v>2908</v>
      </c>
      <c r="B593" s="82" t="s">
        <v>3032</v>
      </c>
      <c r="C593" s="81" t="s">
        <v>3055</v>
      </c>
      <c r="D593" s="82" t="s">
        <v>3059</v>
      </c>
      <c r="E593" s="82">
        <v>5</v>
      </c>
      <c r="F593" s="82" t="s">
        <v>1089</v>
      </c>
      <c r="G593" s="85" t="s">
        <v>3061</v>
      </c>
      <c r="H593" s="81">
        <v>2.17</v>
      </c>
      <c r="I593" s="82">
        <f>IF(ISBLANK(H593),"",INDEX('Physics Comparison Overview'!$B$3:$B$197,MATCH(H593,'Physics Comparison Overview'!$A$3:$A$197,0)))</f>
        <v>2.17</v>
      </c>
      <c r="J593" s="101" t="str">
        <f>IF(ISBLANK(H593),"",INDEX('Physics Comparison Overview'!$C$3:$C$197,MATCH(H593,'Physics Comparison Overview'!$A$3:$A$197,0)))</f>
        <v>understand why current is conserved at a junction in a circuit</v>
      </c>
      <c r="K593" s="105"/>
    </row>
    <row r="594" spans="1:11" x14ac:dyDescent="0.35">
      <c r="A594" s="82" t="s">
        <v>2908</v>
      </c>
      <c r="B594" s="82" t="s">
        <v>3032</v>
      </c>
      <c r="C594" s="81" t="s">
        <v>3055</v>
      </c>
      <c r="D594" s="82" t="s">
        <v>3059</v>
      </c>
      <c r="E594" s="82">
        <v>6</v>
      </c>
      <c r="F594" s="82" t="s">
        <v>1089</v>
      </c>
      <c r="G594" s="85" t="s">
        <v>3062</v>
      </c>
      <c r="H594" s="81"/>
      <c r="I594" s="82" t="str">
        <f>IF(ISBLANK(H594),"",INDEX('Physics Comparison Overview'!$B$3:$B$197,MATCH(H594,'Physics Comparison Overview'!$A$3:$A$197,0)))</f>
        <v/>
      </c>
      <c r="J594" s="101" t="str">
        <f>IF(ISBLANK(H594),"",INDEX('Physics Comparison Overview'!$C$3:$C$197,MATCH(H594,'Physics Comparison Overview'!$A$3:$A$197,0)))</f>
        <v/>
      </c>
      <c r="K594" s="108" t="s">
        <v>1099</v>
      </c>
    </row>
    <row r="595" spans="1:11" ht="52" x14ac:dyDescent="0.35">
      <c r="A595" s="82" t="s">
        <v>2908</v>
      </c>
      <c r="B595" s="82" t="s">
        <v>3032</v>
      </c>
      <c r="C595" s="81" t="s">
        <v>3055</v>
      </c>
      <c r="D595" s="82" t="s">
        <v>3059</v>
      </c>
      <c r="E595" s="82">
        <v>7</v>
      </c>
      <c r="F595" s="82" t="s">
        <v>1102</v>
      </c>
      <c r="G595" s="85" t="s">
        <v>3063</v>
      </c>
      <c r="H595" s="81">
        <v>2.17</v>
      </c>
      <c r="I595" s="82">
        <f>IF(ISBLANK(H595),"",INDEX('Physics Comparison Overview'!$B$3:$B$197,MATCH(H595,'Physics Comparison Overview'!$A$3:$A$197,0)))</f>
        <v>2.17</v>
      </c>
      <c r="J595" s="101" t="str">
        <f>IF(ISBLANK(H595),"",INDEX('Physics Comparison Overview'!$C$3:$C$197,MATCH(H595,'Physics Comparison Overview'!$A$3:$A$197,0)))</f>
        <v>understand why current is conserved at a junction in a circuit</v>
      </c>
      <c r="K595" s="105"/>
    </row>
    <row r="596" spans="1:11" x14ac:dyDescent="0.35">
      <c r="A596" s="82" t="s">
        <v>2908</v>
      </c>
      <c r="B596" s="82" t="s">
        <v>3032</v>
      </c>
      <c r="C596" s="81" t="s">
        <v>3055</v>
      </c>
      <c r="D596" s="82" t="s">
        <v>3059</v>
      </c>
      <c r="E596" s="82">
        <v>8</v>
      </c>
      <c r="F596" s="82" t="s">
        <v>1102</v>
      </c>
      <c r="G596" s="85" t="s">
        <v>2480</v>
      </c>
      <c r="H596" s="81"/>
      <c r="I596" s="82" t="str">
        <f>IF(ISBLANK(H596),"",INDEX('Physics Comparison Overview'!$B$3:$B$197,MATCH(H596,'Physics Comparison Overview'!$A$3:$A$197,0)))</f>
        <v/>
      </c>
      <c r="J596" s="101" t="str">
        <f>IF(ISBLANK(H596),"",INDEX('Physics Comparison Overview'!$C$3:$C$197,MATCH(H596,'Physics Comparison Overview'!$A$3:$A$197,0)))</f>
        <v/>
      </c>
      <c r="K596" s="108" t="s">
        <v>1099</v>
      </c>
    </row>
    <row r="597" spans="1:11" ht="26" x14ac:dyDescent="0.35">
      <c r="A597" s="82" t="s">
        <v>2908</v>
      </c>
      <c r="B597" s="82" t="s">
        <v>3032</v>
      </c>
      <c r="C597" s="81" t="s">
        <v>3064</v>
      </c>
      <c r="D597" s="82"/>
      <c r="E597" s="82">
        <v>1</v>
      </c>
      <c r="F597" s="82" t="s">
        <v>1089</v>
      </c>
      <c r="G597" s="85" t="s">
        <v>3065</v>
      </c>
      <c r="H597" s="81">
        <v>2.2999999999999998</v>
      </c>
      <c r="I597" s="82">
        <f>IF(ISBLANK(H597),"",INDEX('Physics Comparison Overview'!$B$3:$B$197,MATCH(H597,'Physics Comparison Overview'!$A$3:$A$197,0)))</f>
        <v>2.2999999999999998</v>
      </c>
      <c r="J597" s="101" t="str">
        <f>IF(ISBLANK(H597),"",INDEX('Physics Comparison Overview'!$C$3:$C$197,MATCH(H597,'Physics Comparison Overview'!$A$3:$A$197,0)))</f>
        <v>understand why a current in a resistor results in the electrical transfer of energy and an increase in temperature, and how this can be used in a variety of domestic contexts</v>
      </c>
      <c r="K597" s="105"/>
    </row>
    <row r="598" spans="1:11" ht="26" x14ac:dyDescent="0.35">
      <c r="A598" s="82" t="s">
        <v>2908</v>
      </c>
      <c r="B598" s="82" t="s">
        <v>3032</v>
      </c>
      <c r="C598" s="81" t="s">
        <v>3064</v>
      </c>
      <c r="D598" s="82"/>
      <c r="E598" s="82">
        <v>2</v>
      </c>
      <c r="F598" s="82" t="s">
        <v>1089</v>
      </c>
      <c r="G598" s="85" t="s">
        <v>2486</v>
      </c>
      <c r="H598" s="81"/>
      <c r="I598" s="82" t="str">
        <f>IF(ISBLANK(H598),"",INDEX('Physics Comparison Overview'!$B$3:$B$197,MATCH(H598,'Physics Comparison Overview'!$A$3:$A$197,0)))</f>
        <v/>
      </c>
      <c r="J598" s="101" t="str">
        <f>IF(ISBLANK(H598),"",INDEX('Physics Comparison Overview'!$C$3:$C$197,MATCH(H598,'Physics Comparison Overview'!$A$3:$A$197,0)))</f>
        <v/>
      </c>
      <c r="K598" s="108" t="s">
        <v>1099</v>
      </c>
    </row>
    <row r="599" spans="1:11" ht="26" x14ac:dyDescent="0.35">
      <c r="A599" s="82" t="s">
        <v>2908</v>
      </c>
      <c r="B599" s="82" t="s">
        <v>3032</v>
      </c>
      <c r="C599" s="81" t="s">
        <v>3064</v>
      </c>
      <c r="D599" s="82"/>
      <c r="E599" s="82">
        <v>3</v>
      </c>
      <c r="F599" s="82" t="s">
        <v>1089</v>
      </c>
      <c r="G599" s="85" t="s">
        <v>3066</v>
      </c>
      <c r="H599" s="81">
        <v>2.2000000000000002</v>
      </c>
      <c r="I599" s="82">
        <f>IF(ISBLANK(H599),"",INDEX('Physics Comparison Overview'!$B$3:$B$197,MATCH(H599,'Physics Comparison Overview'!$A$3:$A$197,0)))</f>
        <v>2.2000000000000002</v>
      </c>
      <c r="J599" s="101" t="str">
        <f>IF(ISBLANK(H599),"",INDEX('Physics Comparison Overview'!$C$3:$C$197,MATCH(H599,'Physics Comparison Overview'!$A$3:$A$197,0)))</f>
        <v>understand how the use of insulation, double insulation, earthing, fuses and circuit breakers protects the device or user in a range of domestic appliances</v>
      </c>
      <c r="K599" s="105"/>
    </row>
    <row r="600" spans="1:11" ht="26" x14ac:dyDescent="0.35">
      <c r="A600" s="82" t="s">
        <v>2908</v>
      </c>
      <c r="B600" s="82" t="s">
        <v>3032</v>
      </c>
      <c r="C600" s="81" t="s">
        <v>3064</v>
      </c>
      <c r="D600" s="82"/>
      <c r="E600" s="82">
        <v>4</v>
      </c>
      <c r="F600" s="82" t="s">
        <v>1089</v>
      </c>
      <c r="G600" s="85" t="s">
        <v>2489</v>
      </c>
      <c r="H600" s="81">
        <f>IF(VLOOKUP(G600,Table2[[CAIE Spec content]:[Pearson Edexcel Linear Spec point]],2,FALSE)="","",VLOOKUP(G600,Table2[[CAIE Spec content]:[Pearson Edexcel Linear Spec point]],2,FALSE))</f>
        <v>2.2000000000000002</v>
      </c>
      <c r="I600" s="82">
        <f>IF(ISBLANK(H600),"",INDEX('Physics Comparison Overview'!$B$3:$B$197,MATCH(H600,'Physics Comparison Overview'!$A$3:$A$197,0)))</f>
        <v>2.2000000000000002</v>
      </c>
      <c r="J600" s="101" t="str">
        <f>IF(ISBLANK(H600),"",INDEX('Physics Comparison Overview'!$C$3:$C$197,MATCH(H600,'Physics Comparison Overview'!$A$3:$A$197,0)))</f>
        <v>understand how the use of insulation, double insulation, earthing, fuses and circuit breakers protects the device or user in a range of domestic appliances</v>
      </c>
      <c r="K600" s="105"/>
    </row>
    <row r="601" spans="1:11" ht="26" x14ac:dyDescent="0.35">
      <c r="A601" s="82" t="s">
        <v>2908</v>
      </c>
      <c r="B601" s="82" t="s">
        <v>3032</v>
      </c>
      <c r="C601" s="81" t="s">
        <v>3067</v>
      </c>
      <c r="D601" s="82" t="s">
        <v>3068</v>
      </c>
      <c r="E601" s="82">
        <v>1</v>
      </c>
      <c r="F601" s="82" t="s">
        <v>1102</v>
      </c>
      <c r="G601" s="85" t="s">
        <v>3069</v>
      </c>
      <c r="H601" s="81">
        <v>6.15</v>
      </c>
      <c r="I601" s="82">
        <f>IF(ISBLANK(H601),"",INDEX('Physics Comparison Overview'!$B$3:$B$197,MATCH(H601,'Physics Comparison Overview'!$A$3:$A$197,0)))</f>
        <v>7.15</v>
      </c>
      <c r="J601" s="101" t="str">
        <f>IF(ISBLANK(H601),"",INDEX('Physics Comparison Overview'!$C$3:$C$197,MATCH(H601,'Physics Comparison Overview'!$A$3:$A$197,0)))</f>
        <v>know that a voltage is induced in a conductor or a coil when it moves through a magnetic field or when a magnetic field changes through it and describe the factors that affect the size of the induced voltage</v>
      </c>
      <c r="K601" s="105"/>
    </row>
    <row r="602" spans="1:11" ht="26" x14ac:dyDescent="0.35">
      <c r="A602" s="82" t="s">
        <v>2908</v>
      </c>
      <c r="B602" s="82" t="s">
        <v>3032</v>
      </c>
      <c r="C602" s="81" t="s">
        <v>3067</v>
      </c>
      <c r="D602" s="82" t="s">
        <v>3068</v>
      </c>
      <c r="E602" s="82">
        <v>2</v>
      </c>
      <c r="F602" s="82" t="s">
        <v>1102</v>
      </c>
      <c r="G602" s="85" t="s">
        <v>2495</v>
      </c>
      <c r="H602" s="81">
        <f>IF(VLOOKUP(G602,Table2[[CAIE Spec content]:[Pearson Edexcel Linear Spec point]],2,FALSE)="","",VLOOKUP(G602,Table2[[CAIE Spec content]:[Pearson Edexcel Linear Spec point]],2,FALSE))</f>
        <v>6.15</v>
      </c>
      <c r="I602" s="82">
        <f>IF(ISBLANK(H602),"",INDEX('Physics Comparison Overview'!$B$3:$B$197,MATCH(H602,'Physics Comparison Overview'!$A$3:$A$197,0)))</f>
        <v>7.15</v>
      </c>
      <c r="J602" s="101" t="str">
        <f>IF(ISBLANK(H602),"",INDEX('Physics Comparison Overview'!$C$3:$C$197,MATCH(H602,'Physics Comparison Overview'!$A$3:$A$197,0)))</f>
        <v>know that a voltage is induced in a conductor or a coil when it moves through a magnetic field or when a magnetic field changes through it and describe the factors that affect the size of the induced voltage</v>
      </c>
      <c r="K602" s="105"/>
    </row>
    <row r="603" spans="1:11" ht="26" x14ac:dyDescent="0.35">
      <c r="A603" s="82" t="s">
        <v>2908</v>
      </c>
      <c r="B603" s="82" t="s">
        <v>3032</v>
      </c>
      <c r="C603" s="81" t="s">
        <v>3067</v>
      </c>
      <c r="D603" s="82" t="s">
        <v>3070</v>
      </c>
      <c r="E603" s="82">
        <v>1</v>
      </c>
      <c r="F603" s="82" t="s">
        <v>1102</v>
      </c>
      <c r="G603" s="85" t="s">
        <v>3071</v>
      </c>
      <c r="H603" s="81">
        <v>6.16</v>
      </c>
      <c r="I603" s="82">
        <f>IF(ISBLANK(H603),"",INDEX('Physics Comparison Overview'!$B$3:$B$197,MATCH(H603,'Physics Comparison Overview'!$A$3:$A$197,0)))</f>
        <v>7.16</v>
      </c>
      <c r="J603" s="101" t="str">
        <f>IF(ISBLANK(H603),"",INDEX('Physics Comparison Overview'!$C$3:$C$197,MATCH(H603,'Physics Comparison Overview'!$A$3:$A$197,0)))</f>
        <v>describe the generation of electricity by the rotation of a magnet within a coil of wire and of a coil of wire within a magnetic field, and describe the factors that affect the size of the induced voltage</v>
      </c>
      <c r="K603" s="105"/>
    </row>
    <row r="604" spans="1:11" x14ac:dyDescent="0.35">
      <c r="A604" s="82" t="s">
        <v>2908</v>
      </c>
      <c r="B604" s="82" t="s">
        <v>3032</v>
      </c>
      <c r="C604" s="81" t="s">
        <v>3067</v>
      </c>
      <c r="D604" s="82" t="s">
        <v>3070</v>
      </c>
      <c r="E604" s="82">
        <v>2</v>
      </c>
      <c r="F604" s="82" t="s">
        <v>1102</v>
      </c>
      <c r="G604" s="85" t="s">
        <v>3072</v>
      </c>
      <c r="H604" s="81"/>
      <c r="I604" s="82" t="str">
        <f>IF(ISBLANK(H604),"",INDEX('Physics Comparison Overview'!$B$3:$B$197,MATCH(H604,'Physics Comparison Overview'!$A$3:$A$197,0)))</f>
        <v/>
      </c>
      <c r="J604" s="101" t="str">
        <f>IF(ISBLANK(H604),"",INDEX('Physics Comparison Overview'!$C$3:$C$197,MATCH(H604,'Physics Comparison Overview'!$A$3:$A$197,0)))</f>
        <v/>
      </c>
      <c r="K604" s="108" t="s">
        <v>1099</v>
      </c>
    </row>
    <row r="605" spans="1:11" x14ac:dyDescent="0.35">
      <c r="A605" s="82" t="s">
        <v>2908</v>
      </c>
      <c r="B605" s="82" t="s">
        <v>3032</v>
      </c>
      <c r="C605" s="81" t="s">
        <v>3067</v>
      </c>
      <c r="D605" s="82" t="s">
        <v>3073</v>
      </c>
      <c r="E605" s="82">
        <v>1</v>
      </c>
      <c r="F605" s="82" t="s">
        <v>1102</v>
      </c>
      <c r="G605" s="85" t="s">
        <v>2502</v>
      </c>
      <c r="H605" s="91" t="str">
        <f>IF(VLOOKUP(G605,Table2[[CAIE Spec content]:[Pearson Edexcel Linear Spec point]],2,FALSE)="","",VLOOKUP(G605,Table2[[CAIE Spec content]:[Pearson Edexcel Linear Spec point]],2,FALSE))</f>
        <v>6.10P</v>
      </c>
      <c r="I605" s="99" t="str">
        <f>IF(ISBLANK(H605),"",INDEX('Physics Comparison Overview'!$B$3:$B$197,MATCH(H605,'Physics Comparison Overview'!$A$3:$A$197,0)))</f>
        <v>7.10P</v>
      </c>
      <c r="J605" s="123" t="str">
        <f>IF(ISBLANK(H605),"",INDEX('Physics Comparison Overview'!$C$3:$C$197,MATCH(H605,'Physics Comparison Overview'!$A$3:$A$197,0)))</f>
        <v>draw magnetic field patterns for a straight wire, a flat circular coil and a solenoid when each is carrying a current</v>
      </c>
      <c r="K605" s="105"/>
    </row>
    <row r="606" spans="1:11" ht="26" x14ac:dyDescent="0.35">
      <c r="A606" s="82" t="s">
        <v>2908</v>
      </c>
      <c r="B606" s="82" t="s">
        <v>3032</v>
      </c>
      <c r="C606" s="81" t="s">
        <v>3067</v>
      </c>
      <c r="D606" s="82" t="s">
        <v>3073</v>
      </c>
      <c r="E606" s="82">
        <v>2</v>
      </c>
      <c r="F606" s="82" t="s">
        <v>1102</v>
      </c>
      <c r="G606" s="85" t="s">
        <v>2506</v>
      </c>
      <c r="H606" s="91" t="str">
        <f>IF(VLOOKUP(G606,Table2[[CAIE Spec content]:[Pearson Edexcel Linear Spec point]],2,FALSE)="","",VLOOKUP(G606,Table2[[CAIE Spec content]:[Pearson Edexcel Linear Spec point]],2,FALSE))</f>
        <v>6.10P</v>
      </c>
      <c r="I606" s="99" t="str">
        <f>IF(ISBLANK(H606),"",INDEX('Physics Comparison Overview'!$B$3:$B$197,MATCH(H606,'Physics Comparison Overview'!$A$3:$A$197,0)))</f>
        <v>7.10P</v>
      </c>
      <c r="J606" s="123" t="str">
        <f>IF(ISBLANK(H606),"",INDEX('Physics Comparison Overview'!$C$3:$C$197,MATCH(H606,'Physics Comparison Overview'!$A$3:$A$197,0)))</f>
        <v>draw magnetic field patterns for a straight wire, a flat circular coil and a solenoid when each is carrying a current</v>
      </c>
      <c r="K606" s="105"/>
    </row>
    <row r="607" spans="1:11" ht="26" x14ac:dyDescent="0.35">
      <c r="A607" s="82" t="s">
        <v>2908</v>
      </c>
      <c r="B607" s="82" t="s">
        <v>3032</v>
      </c>
      <c r="C607" s="81" t="s">
        <v>3067</v>
      </c>
      <c r="D607" s="82" t="s">
        <v>3074</v>
      </c>
      <c r="E607" s="82">
        <v>1</v>
      </c>
      <c r="F607" s="82" t="s">
        <v>1102</v>
      </c>
      <c r="G607" s="85" t="s">
        <v>3075</v>
      </c>
      <c r="H607" s="81">
        <v>6.12</v>
      </c>
      <c r="I607" s="82">
        <f>IF(ISBLANK(H607),"",INDEX('Physics Comparison Overview'!$B$3:$B$197,MATCH(H607,'Physics Comparison Overview'!$A$3:$A$197,0)))</f>
        <v>7.12</v>
      </c>
      <c r="J607" s="101" t="str">
        <f>IF(ISBLANK(H607),"",INDEX('Physics Comparison Overview'!$C$3:$C$197,MATCH(H607,'Physics Comparison Overview'!$A$3:$A$197,0)))</f>
        <v>understand why a force is exerted on a current-carrying wire in a magnetic field, and how this effect is applied in simple d.c. electric motors and loudspeakers</v>
      </c>
      <c r="K607" s="105"/>
    </row>
    <row r="608" spans="1:11" x14ac:dyDescent="0.35">
      <c r="A608" s="82" t="s">
        <v>2908</v>
      </c>
      <c r="B608" s="82" t="s">
        <v>3032</v>
      </c>
      <c r="C608" s="81" t="s">
        <v>3067</v>
      </c>
      <c r="D608" s="82" t="s">
        <v>3074</v>
      </c>
      <c r="E608" s="82">
        <v>2</v>
      </c>
      <c r="F608" s="82" t="s">
        <v>1102</v>
      </c>
      <c r="G608" s="85" t="s">
        <v>2509</v>
      </c>
      <c r="H608" s="81">
        <f>IF(VLOOKUP(G608,Table2[[CAIE Spec content]:[Pearson Edexcel Linear Spec point]],2,FALSE)="","",VLOOKUP(G608,Table2[[CAIE Spec content]:[Pearson Edexcel Linear Spec point]],2,FALSE))</f>
        <v>6.13</v>
      </c>
      <c r="I608" s="82">
        <f>IF(ISBLANK(H608),"",INDEX('Physics Comparison Overview'!$B$3:$B$197,MATCH(H608,'Physics Comparison Overview'!$A$3:$A$197,0)))</f>
        <v>7.13</v>
      </c>
      <c r="J608" s="101" t="str">
        <f>IF(ISBLANK(H608),"",INDEX('Physics Comparison Overview'!$C$3:$C$197,MATCH(H608,'Physics Comparison Overview'!$A$3:$A$197,0)))</f>
        <v>use the left-hand rule to predict the direction of the resulting force when a wire carries a current perpendicular to a magnetic field</v>
      </c>
      <c r="K608" s="105"/>
    </row>
    <row r="609" spans="1:11" ht="26" x14ac:dyDescent="0.35">
      <c r="A609" s="82" t="s">
        <v>2908</v>
      </c>
      <c r="B609" s="82" t="s">
        <v>3032</v>
      </c>
      <c r="C609" s="81" t="s">
        <v>3067</v>
      </c>
      <c r="D609" s="82" t="s">
        <v>3076</v>
      </c>
      <c r="E609" s="82">
        <v>1</v>
      </c>
      <c r="F609" s="82" t="s">
        <v>1102</v>
      </c>
      <c r="G609" s="85" t="s">
        <v>3077</v>
      </c>
      <c r="H609" s="81">
        <v>6.12</v>
      </c>
      <c r="I609" s="82">
        <f>IF(ISBLANK(H609),"",INDEX('Physics Comparison Overview'!$B$3:$B$197,MATCH(H609,'Physics Comparison Overview'!$A$3:$A$197,0)))</f>
        <v>7.12</v>
      </c>
      <c r="J609" s="101" t="str">
        <f>IF(ISBLANK(H609),"",INDEX('Physics Comparison Overview'!$C$3:$C$197,MATCH(H609,'Physics Comparison Overview'!$A$3:$A$197,0)))</f>
        <v>understand why a force is exerted on a current-carrying wire in a magnetic field, and how this effect is applied in simple d.c. electric motors and loudspeakers</v>
      </c>
      <c r="K609" s="105"/>
    </row>
    <row r="610" spans="1:11" ht="26" x14ac:dyDescent="0.35">
      <c r="A610" s="82" t="s">
        <v>2908</v>
      </c>
      <c r="B610" s="82" t="s">
        <v>3032</v>
      </c>
      <c r="C610" s="81" t="s">
        <v>3067</v>
      </c>
      <c r="D610" s="82" t="s">
        <v>3076</v>
      </c>
      <c r="E610" s="82">
        <v>2</v>
      </c>
      <c r="F610" s="82" t="s">
        <v>1102</v>
      </c>
      <c r="G610" s="85" t="s">
        <v>2513</v>
      </c>
      <c r="H610" s="81">
        <f>IF(VLOOKUP(G610,Table2[[CAIE Spec content]:[Pearson Edexcel Linear Spec point]],2,FALSE)="","",VLOOKUP(G610,Table2[[CAIE Spec content]:[Pearson Edexcel Linear Spec point]],2,FALSE))</f>
        <v>6.12</v>
      </c>
      <c r="I610" s="82">
        <f>IF(ISBLANK(H610),"",INDEX('Physics Comparison Overview'!$B$3:$B$197,MATCH(H610,'Physics Comparison Overview'!$A$3:$A$197,0)))</f>
        <v>7.12</v>
      </c>
      <c r="J610" s="101" t="str">
        <f>IF(ISBLANK(H610),"",INDEX('Physics Comparison Overview'!$C$3:$C$197,MATCH(H610,'Physics Comparison Overview'!$A$3:$A$197,0)))</f>
        <v>understand why a force is exerted on a current-carrying wire in a magnetic field, and how this effect is applied in simple d.c. electric motors and loudspeakers</v>
      </c>
      <c r="K610" s="105"/>
    </row>
    <row r="611" spans="1:11" ht="26" x14ac:dyDescent="0.35">
      <c r="A611" s="82" t="s">
        <v>2908</v>
      </c>
      <c r="B611" s="82" t="s">
        <v>3032</v>
      </c>
      <c r="C611" s="81" t="s">
        <v>3067</v>
      </c>
      <c r="D611" s="82" t="s">
        <v>3078</v>
      </c>
      <c r="E611" s="82">
        <v>1</v>
      </c>
      <c r="F611" s="82" t="s">
        <v>1102</v>
      </c>
      <c r="G611" s="85" t="s">
        <v>3079</v>
      </c>
      <c r="H611" s="91" t="s">
        <v>1002</v>
      </c>
      <c r="I611" s="99" t="str">
        <f>IF(ISBLANK(H611),"",INDEX('Physics Comparison Overview'!$B$3:$B$197,MATCH(H611,'Physics Comparison Overview'!$A$3:$A$197,0)))</f>
        <v>7.17P</v>
      </c>
      <c r="J611" s="123" t="str">
        <f>IF(ISBLANK(H611),"",INDEX('Physics Comparison Overview'!$C$3:$C$197,MATCH(H611,'Physics Comparison Overview'!$A$3:$A$197,0)))</f>
        <v>describe the structure of a transformer and understand that a transformer changes the size of an alternating voltage by having different numbers of turns on the input and output sides</v>
      </c>
      <c r="K611" s="105"/>
    </row>
    <row r="612" spans="1:11" ht="26" x14ac:dyDescent="0.35">
      <c r="A612" s="82" t="s">
        <v>2908</v>
      </c>
      <c r="B612" s="82" t="s">
        <v>3032</v>
      </c>
      <c r="C612" s="81" t="s">
        <v>3067</v>
      </c>
      <c r="D612" s="82" t="s">
        <v>3078</v>
      </c>
      <c r="E612" s="82">
        <v>2</v>
      </c>
      <c r="F612" s="82" t="s">
        <v>1102</v>
      </c>
      <c r="G612" s="85" t="s">
        <v>2516</v>
      </c>
      <c r="H612" s="91" t="str">
        <f>IF(VLOOKUP(G612,Table2[[CAIE Spec content]:[Pearson Edexcel Linear Spec point]],2,FALSE)="","",VLOOKUP(G612,Table2[[CAIE Spec content]:[Pearson Edexcel Linear Spec point]],2,FALSE))</f>
        <v>6.17P</v>
      </c>
      <c r="I612" s="99" t="str">
        <f>IF(ISBLANK(H612),"",INDEX('Physics Comparison Overview'!$B$3:$B$197,MATCH(H612,'Physics Comparison Overview'!$A$3:$A$197,0)))</f>
        <v>7.17P</v>
      </c>
      <c r="J612" s="123" t="str">
        <f>IF(ISBLANK(H612),"",INDEX('Physics Comparison Overview'!$C$3:$C$197,MATCH(H612,'Physics Comparison Overview'!$A$3:$A$197,0)))</f>
        <v>describe the structure of a transformer and understand that a transformer changes the size of an alternating voltage by having different numbers of turns on the input and output sides</v>
      </c>
      <c r="K612" s="105"/>
    </row>
    <row r="613" spans="1:11" ht="26" x14ac:dyDescent="0.35">
      <c r="A613" s="82" t="s">
        <v>2908</v>
      </c>
      <c r="B613" s="82" t="s">
        <v>3032</v>
      </c>
      <c r="C613" s="81" t="s">
        <v>3067</v>
      </c>
      <c r="D613" s="82" t="s">
        <v>3078</v>
      </c>
      <c r="E613" s="82">
        <v>3</v>
      </c>
      <c r="F613" s="82" t="s">
        <v>1102</v>
      </c>
      <c r="G613" s="85" t="s">
        <v>3080</v>
      </c>
      <c r="H613" s="91" t="s">
        <v>1008</v>
      </c>
      <c r="I613" s="99" t="str">
        <f>IF(ISBLANK(H613),"",INDEX('Physics Comparison Overview'!$B$3:$B$197,MATCH(H613,'Physics Comparison Overview'!$A$3:$A$197,0)))</f>
        <v>7.19P</v>
      </c>
      <c r="J613" s="123" t="str">
        <f>IF(ISBLANK(H613),"",INDEX('Physics Comparison Overview'!$C$3:$C$197,MATCH(H613,'Physics Comparison Overview'!$A$3:$A$197,0)))</f>
        <v>know and use the relationship between input (primary) and output (secondary) voltages and the turns ratio for a transformer: input (primary) voltage /  output (secondary) voltage = primary turns / secondary turns</v>
      </c>
      <c r="K613" s="105"/>
    </row>
    <row r="614" spans="1:11" ht="26" x14ac:dyDescent="0.35">
      <c r="A614" s="82" t="s">
        <v>2908</v>
      </c>
      <c r="B614" s="82" t="s">
        <v>3032</v>
      </c>
      <c r="C614" s="81" t="s">
        <v>3067</v>
      </c>
      <c r="D614" s="82" t="s">
        <v>3078</v>
      </c>
      <c r="E614" s="82">
        <v>4</v>
      </c>
      <c r="F614" s="82" t="s">
        <v>1102</v>
      </c>
      <c r="G614" s="85" t="s">
        <v>3081</v>
      </c>
      <c r="H614" s="91" t="s">
        <v>1011</v>
      </c>
      <c r="I614" s="99" t="str">
        <f>IF(ISBLANK(H614),"",INDEX('Physics Comparison Overview'!$B$3:$B$197,MATCH(H614,'Physics Comparison Overview'!$A$3:$A$197,0)))</f>
        <v>7.20P</v>
      </c>
      <c r="J614" s="123" t="str">
        <f>IF(ISBLANK(H614),"",INDEX('Physics Comparison Overview'!$C$3:$C$197,MATCH(H614,'Physics Comparison Overview'!$A$3:$A$197,0)))</f>
        <v>know and use the relationship: input power = output power; VpIp = VsIs for 100% efficiency</v>
      </c>
      <c r="K614" s="105"/>
    </row>
    <row r="615" spans="1:11" x14ac:dyDescent="0.35">
      <c r="A615" s="82" t="s">
        <v>2908</v>
      </c>
      <c r="B615" s="82" t="s">
        <v>3032</v>
      </c>
      <c r="C615" s="81" t="s">
        <v>3067</v>
      </c>
      <c r="D615" s="82" t="s">
        <v>3078</v>
      </c>
      <c r="E615" s="82">
        <v>5</v>
      </c>
      <c r="F615" s="82" t="s">
        <v>1102</v>
      </c>
      <c r="G615" s="85" t="s">
        <v>3082</v>
      </c>
      <c r="H615" s="91" t="s">
        <v>1005</v>
      </c>
      <c r="I615" s="99" t="str">
        <f>IF(ISBLANK(H615),"",INDEX('Physics Comparison Overview'!$B$3:$B$197,MATCH(H615,'Physics Comparison Overview'!$A$3:$A$197,0)))</f>
        <v>7.18P</v>
      </c>
      <c r="J615" s="123" t="str">
        <f>IF(ISBLANK(H615),"",INDEX('Physics Comparison Overview'!$C$3:$C$197,MATCH(H615,'Physics Comparison Overview'!$A$3:$A$197,0)))</f>
        <v>explain the use of step-up and step-down transformers in the large-scale generation and transmission of electrical energy</v>
      </c>
      <c r="K615" s="105"/>
    </row>
    <row r="616" spans="1:11" x14ac:dyDescent="0.35">
      <c r="A616" s="82" t="s">
        <v>2908</v>
      </c>
      <c r="B616" s="82" t="s">
        <v>3032</v>
      </c>
      <c r="C616" s="81" t="s">
        <v>3067</v>
      </c>
      <c r="D616" s="82" t="s">
        <v>3078</v>
      </c>
      <c r="E616" s="82">
        <v>6</v>
      </c>
      <c r="F616" s="82" t="s">
        <v>1102</v>
      </c>
      <c r="G616" s="85" t="s">
        <v>3083</v>
      </c>
      <c r="H616" s="81"/>
      <c r="I616" s="82" t="str">
        <f>IF(ISBLANK(H616),"",INDEX('Physics Comparison Overview'!$B$3:$B$197,MATCH(H616,'Physics Comparison Overview'!$A$3:$A$197,0)))</f>
        <v/>
      </c>
      <c r="J616" s="101" t="str">
        <f>IF(ISBLANK(H616),"",INDEX('Physics Comparison Overview'!$C$3:$C$197,MATCH(H616,'Physics Comparison Overview'!$A$3:$A$197,0)))</f>
        <v/>
      </c>
      <c r="K616" s="108" t="s">
        <v>1099</v>
      </c>
    </row>
    <row r="617" spans="1:11" x14ac:dyDescent="0.35">
      <c r="A617" s="82" t="s">
        <v>2908</v>
      </c>
      <c r="B617" s="82" t="s">
        <v>3084</v>
      </c>
      <c r="C617" s="81" t="s">
        <v>3085</v>
      </c>
      <c r="D617" s="82"/>
      <c r="E617" s="82">
        <v>1</v>
      </c>
      <c r="F617" s="82" t="s">
        <v>1089</v>
      </c>
      <c r="G617" s="85" t="s">
        <v>2530</v>
      </c>
      <c r="H617" s="81">
        <f>IF(VLOOKUP(G617,Table2[[CAIE Spec content]:[Pearson Edexcel Linear Spec point]],2,FALSE)="","",VLOOKUP(G617,Table2[[CAIE Spec content]:[Pearson Edexcel Linear Spec point]],2,FALSE))</f>
        <v>7.2</v>
      </c>
      <c r="I617" s="82">
        <f>IF(ISBLANK(H617),"",INDEX('Physics Comparison Overview'!$B$3:$B$197,MATCH(H617,'Physics Comparison Overview'!$A$3:$A$197,0)))</f>
        <v>8.1999999999999993</v>
      </c>
      <c r="J617" s="101" t="str">
        <f>IF(ISBLANK(H617),"",INDEX('Physics Comparison Overview'!$C$3:$C$197,MATCH(H617,'Physics Comparison Overview'!$A$3:$A$197,0)))</f>
        <v>describe the structure of an atom in terms of protons, neutrons and electrons and use symbols such as 14 6 C to describe particular nuclei</v>
      </c>
      <c r="K617" s="105"/>
    </row>
    <row r="618" spans="1:11" x14ac:dyDescent="0.35">
      <c r="A618" s="82" t="s">
        <v>2908</v>
      </c>
      <c r="B618" s="82" t="s">
        <v>3084</v>
      </c>
      <c r="C618" s="81" t="s">
        <v>3085</v>
      </c>
      <c r="D618" s="82"/>
      <c r="E618" s="82">
        <v>2</v>
      </c>
      <c r="F618" s="82" t="s">
        <v>1089</v>
      </c>
      <c r="G618" s="85" t="s">
        <v>2531</v>
      </c>
      <c r="H618" s="81">
        <f>IF(VLOOKUP(G618,Table2[[CAIE Spec content]:[Pearson Edexcel Linear Spec point]],2,FALSE)="","",VLOOKUP(G618,Table2[[CAIE Spec content]:[Pearson Edexcel Linear Spec point]],2,FALSE))</f>
        <v>7.8</v>
      </c>
      <c r="I618" s="82">
        <f>IF(ISBLANK(H618),"",INDEX('Physics Comparison Overview'!$B$3:$B$197,MATCH(H618,'Physics Comparison Overview'!$A$3:$A$197,0)))</f>
        <v>8.8000000000000007</v>
      </c>
      <c r="J618" s="101" t="str">
        <f>IF(ISBLANK(H618),"",INDEX('Physics Comparison Overview'!$C$3:$C$197,MATCH(H618,'Physics Comparison Overview'!$A$3:$A$197,0)))</f>
        <v>understand how to balance nuclear equations in terms of mass and charge</v>
      </c>
      <c r="K618" s="105"/>
    </row>
    <row r="619" spans="1:11" ht="26" x14ac:dyDescent="0.35">
      <c r="A619" s="82" t="s">
        <v>2908</v>
      </c>
      <c r="B619" s="82" t="s">
        <v>3084</v>
      </c>
      <c r="C619" s="81" t="s">
        <v>3085</v>
      </c>
      <c r="D619" s="82"/>
      <c r="E619" s="82">
        <v>3</v>
      </c>
      <c r="F619" s="82" t="s">
        <v>1089</v>
      </c>
      <c r="G619" s="85" t="s">
        <v>2532</v>
      </c>
      <c r="H619" s="81">
        <f>IF(VLOOKUP(G619,Table2[[CAIE Spec content]:[Pearson Edexcel Linear Spec point]],2,FALSE)="","",VLOOKUP(G619,Table2[[CAIE Spec content]:[Pearson Edexcel Linear Spec point]],2,FALSE))</f>
        <v>7.3</v>
      </c>
      <c r="I619" s="82">
        <f>IF(ISBLANK(H619),"",INDEX('Physics Comparison Overview'!$B$3:$B$197,MATCH(H619,'Physics Comparison Overview'!$A$3:$A$197,0)))</f>
        <v>8.3000000000000007</v>
      </c>
      <c r="J619" s="101" t="str">
        <f>IF(ISBLANK(H619),"",INDEX('Physics Comparison Overview'!$C$3:$C$197,MATCH(H619,'Physics Comparison Overview'!$A$3:$A$197,0)))</f>
        <v>know the terms: atomic (proton) number, mass (nucleon) number and isotope</v>
      </c>
      <c r="K619" s="105"/>
    </row>
    <row r="620" spans="1:11" ht="26" x14ac:dyDescent="0.35">
      <c r="A620" s="82" t="s">
        <v>2908</v>
      </c>
      <c r="B620" s="82" t="s">
        <v>3084</v>
      </c>
      <c r="C620" s="81" t="s">
        <v>3085</v>
      </c>
      <c r="D620" s="82"/>
      <c r="E620" s="82">
        <v>4</v>
      </c>
      <c r="F620" s="82" t="s">
        <v>1089</v>
      </c>
      <c r="G620" s="85" t="s">
        <v>3086</v>
      </c>
      <c r="H620" s="81">
        <v>7.2</v>
      </c>
      <c r="I620" s="82">
        <f>IF(ISBLANK(H620),"",INDEX('Physics Comparison Overview'!$B$3:$B$197,MATCH(H620,'Physics Comparison Overview'!$A$3:$A$197,0)))</f>
        <v>8.1999999999999993</v>
      </c>
      <c r="J620" s="101" t="str">
        <f>IF(ISBLANK(H620),"",INDEX('Physics Comparison Overview'!$C$3:$C$197,MATCH(H620,'Physics Comparison Overview'!$A$3:$A$197,0)))</f>
        <v>describe the structure of an atom in terms of protons, neutrons and electrons and use symbols such as 14 6 C to describe particular nuclei</v>
      </c>
      <c r="K620" s="105"/>
    </row>
    <row r="621" spans="1:11" x14ac:dyDescent="0.35">
      <c r="A621" s="82" t="s">
        <v>2908</v>
      </c>
      <c r="B621" s="82" t="s">
        <v>3084</v>
      </c>
      <c r="C621" s="81" t="s">
        <v>3085</v>
      </c>
      <c r="D621" s="82"/>
      <c r="E621" s="82">
        <v>5</v>
      </c>
      <c r="F621" s="82" t="s">
        <v>1089</v>
      </c>
      <c r="G621" s="85" t="s">
        <v>3087</v>
      </c>
      <c r="H621" s="81">
        <v>7.3</v>
      </c>
      <c r="I621" s="82">
        <f>IF(ISBLANK(H621),"",INDEX('Physics Comparison Overview'!$B$3:$B$197,MATCH(H621,'Physics Comparison Overview'!$A$3:$A$197,0)))</f>
        <v>8.3000000000000007</v>
      </c>
      <c r="J621" s="101" t="str">
        <f>IF(ISBLANK(H621),"",INDEX('Physics Comparison Overview'!$C$3:$C$197,MATCH(H621,'Physics Comparison Overview'!$A$3:$A$197,0)))</f>
        <v>know the terms: atomic (proton) number, mass (nucleon) number and isotope</v>
      </c>
      <c r="K621" s="105"/>
    </row>
    <row r="622" spans="1:11" x14ac:dyDescent="0.35">
      <c r="A622" s="82" t="s">
        <v>2908</v>
      </c>
      <c r="B622" s="82" t="s">
        <v>3084</v>
      </c>
      <c r="C622" s="81" t="s">
        <v>3085</v>
      </c>
      <c r="D622" s="82"/>
      <c r="E622" s="82">
        <v>6</v>
      </c>
      <c r="F622" s="82" t="s">
        <v>1102</v>
      </c>
      <c r="G622" s="85" t="s">
        <v>2536</v>
      </c>
      <c r="H622" s="81">
        <f>IF(VLOOKUP(G622,Table2[[CAIE Spec content]:[Pearson Edexcel Linear Spec point]],2,FALSE)="","",VLOOKUP(G622,Table2[[CAIE Spec content]:[Pearson Edexcel Linear Spec point]],2,FALSE))</f>
        <v>7.3</v>
      </c>
      <c r="I622" s="82">
        <f>IF(ISBLANK(H622),"",INDEX('Physics Comparison Overview'!$B$3:$B$197,MATCH(H622,'Physics Comparison Overview'!$A$3:$A$197,0)))</f>
        <v>8.3000000000000007</v>
      </c>
      <c r="J622" s="101" t="str">
        <f>IF(ISBLANK(H622),"",INDEX('Physics Comparison Overview'!$C$3:$C$197,MATCH(H622,'Physics Comparison Overview'!$A$3:$A$197,0)))</f>
        <v>know the terms: atomic (proton) number, mass (nucleon) number and isotope</v>
      </c>
      <c r="K622" s="105"/>
    </row>
    <row r="623" spans="1:11" x14ac:dyDescent="0.35">
      <c r="A623" s="82" t="s">
        <v>2908</v>
      </c>
      <c r="B623" s="82" t="s">
        <v>3084</v>
      </c>
      <c r="C623" s="81" t="s">
        <v>3085</v>
      </c>
      <c r="D623" s="82"/>
      <c r="E623" s="82">
        <v>7</v>
      </c>
      <c r="F623" s="82" t="s">
        <v>1102</v>
      </c>
      <c r="G623" s="85" t="s">
        <v>3088</v>
      </c>
      <c r="H623" s="81">
        <v>7.23</v>
      </c>
      <c r="I623" s="82">
        <f>IF(ISBLANK(H623),"",INDEX('Physics Comparison Overview'!$B$3:$B$197,MATCH(H623,'Physics Comparison Overview'!$A$3:$A$197,0)))</f>
        <v>8.23</v>
      </c>
      <c r="J623" s="101" t="str">
        <f>IF(ISBLANK(H623),"",INDEX('Physics Comparison Overview'!$C$3:$C$197,MATCH(H623,'Physics Comparison Overview'!$A$3:$A$197,0)))</f>
        <v>explain the difference between nuclear fusion and nuclear fission</v>
      </c>
      <c r="K623" s="105"/>
    </row>
    <row r="624" spans="1:11" x14ac:dyDescent="0.35">
      <c r="A624" s="82" t="s">
        <v>2908</v>
      </c>
      <c r="B624" s="82" t="s">
        <v>3084</v>
      </c>
      <c r="C624" s="81" t="s">
        <v>3089</v>
      </c>
      <c r="D624" s="82" t="s">
        <v>3090</v>
      </c>
      <c r="E624" s="82">
        <v>1</v>
      </c>
      <c r="F624" s="82" t="s">
        <v>1089</v>
      </c>
      <c r="G624" s="85" t="s">
        <v>3091</v>
      </c>
      <c r="H624" s="88" t="s">
        <v>689</v>
      </c>
      <c r="I624" s="82" t="str">
        <f>IF(ISBLANK(H624),"",INDEX('Physics Comparison Overview'!$B$3:$B$197,MATCH(H624,'Physics Comparison Overview'!$A$3:$A$197,0)))</f>
        <v>8.10</v>
      </c>
      <c r="J624" s="101" t="str">
        <f>IF(ISBLANK(H624),"",INDEX('Physics Comparison Overview'!$C$3:$C$197,MATCH(H624,'Physics Comparison Overview'!$A$3:$A$197,0)))</f>
        <v>explain the sources of background (ionising) radiation from Earth and space</v>
      </c>
      <c r="K624" s="105"/>
    </row>
    <row r="625" spans="1:11" ht="26" x14ac:dyDescent="0.35">
      <c r="A625" s="82" t="s">
        <v>2908</v>
      </c>
      <c r="B625" s="82" t="s">
        <v>3084</v>
      </c>
      <c r="C625" s="81" t="s">
        <v>3089</v>
      </c>
      <c r="D625" s="82" t="s">
        <v>3090</v>
      </c>
      <c r="E625" s="82">
        <v>2</v>
      </c>
      <c r="F625" s="82" t="s">
        <v>1089</v>
      </c>
      <c r="G625" s="85" t="s">
        <v>2541</v>
      </c>
      <c r="H625" s="81" t="str">
        <f>IF(VLOOKUP(G625,Table2[[CAIE Spec content]:[Pearson Edexcel Linear Spec point]],2,FALSE)="","",VLOOKUP(G625,Table2[[CAIE Spec content]:[Pearson Edexcel Linear Spec point]],2,FALSE))</f>
        <v>7.10</v>
      </c>
      <c r="I625" s="82" t="str">
        <f>IF(ISBLANK(H625),"",INDEX('Physics Comparison Overview'!$B$3:$B$197,MATCH(H625,'Physics Comparison Overview'!$A$3:$A$197,0)))</f>
        <v>8.10</v>
      </c>
      <c r="J625" s="101" t="str">
        <f>IF(ISBLANK(H625),"",INDEX('Physics Comparison Overview'!$C$3:$C$197,MATCH(H625,'Physics Comparison Overview'!$A$3:$A$197,0)))</f>
        <v>explain the sources of background (ionising) radiation from Earth and space</v>
      </c>
      <c r="K625" s="105"/>
    </row>
    <row r="626" spans="1:11" x14ac:dyDescent="0.35">
      <c r="A626" s="82" t="s">
        <v>2908</v>
      </c>
      <c r="B626" s="82" t="s">
        <v>3084</v>
      </c>
      <c r="C626" s="81" t="s">
        <v>3089</v>
      </c>
      <c r="D626" s="82" t="s">
        <v>3090</v>
      </c>
      <c r="E626" s="82">
        <v>3</v>
      </c>
      <c r="F626" s="82" t="s">
        <v>1089</v>
      </c>
      <c r="G626" s="85" t="s">
        <v>2542</v>
      </c>
      <c r="H626" s="81">
        <f>IF(VLOOKUP(G626,Table2[[CAIE Spec content]:[Pearson Edexcel Linear Spec point]],2,FALSE)="","",VLOOKUP(G626,Table2[[CAIE Spec content]:[Pearson Edexcel Linear Spec point]],2,FALSE))</f>
        <v>7.9</v>
      </c>
      <c r="I626" s="82">
        <f>IF(ISBLANK(H626),"",INDEX('Physics Comparison Overview'!$B$3:$B$197,MATCH(H626,'Physics Comparison Overview'!$A$3:$A$197,0)))</f>
        <v>8.9</v>
      </c>
      <c r="J626" s="101" t="str">
        <f>IF(ISBLANK(H626),"",INDEX('Physics Comparison Overview'!$C$3:$C$197,MATCH(H626,'Physics Comparison Overview'!$A$3:$A$197,0)))</f>
        <v>know that photographic film or a Geiger-Müller detector can detect ionising radiations</v>
      </c>
      <c r="K626" s="105"/>
    </row>
    <row r="627" spans="1:11" x14ac:dyDescent="0.35">
      <c r="A627" s="82" t="s">
        <v>2908</v>
      </c>
      <c r="B627" s="82" t="s">
        <v>3084</v>
      </c>
      <c r="C627" s="81" t="s">
        <v>3089</v>
      </c>
      <c r="D627" s="82" t="s">
        <v>3090</v>
      </c>
      <c r="E627" s="82">
        <v>4</v>
      </c>
      <c r="F627" s="82" t="s">
        <v>1089</v>
      </c>
      <c r="G627" s="85" t="s">
        <v>3092</v>
      </c>
      <c r="H627" s="81">
        <v>7.1</v>
      </c>
      <c r="I627" s="82">
        <f>IF(ISBLANK(H627),"",INDEX('Physics Comparison Overview'!$B$3:$B$197,MATCH(H627,'Physics Comparison Overview'!$A$3:$A$197,0)))</f>
        <v>8.1</v>
      </c>
      <c r="J627" s="101" t="str">
        <f>IF(ISBLANK(H627),"",INDEX('Physics Comparison Overview'!$C$3:$C$197,MATCH(H627,'Physics Comparison Overview'!$A$3:$A$197,0)))</f>
        <v>use the following units: becquerel (Bq), centimetre (cm), hour (h), minute (min) and second (s)</v>
      </c>
      <c r="K627" s="105"/>
    </row>
    <row r="628" spans="1:11" ht="26" x14ac:dyDescent="0.35">
      <c r="A628" s="82" t="s">
        <v>2908</v>
      </c>
      <c r="B628" s="82" t="s">
        <v>3084</v>
      </c>
      <c r="C628" s="81" t="s">
        <v>3089</v>
      </c>
      <c r="D628" s="82" t="s">
        <v>3093</v>
      </c>
      <c r="E628" s="82">
        <v>1</v>
      </c>
      <c r="F628" s="82" t="s">
        <v>1089</v>
      </c>
      <c r="G628" s="85" t="s">
        <v>3094</v>
      </c>
      <c r="H628" s="81">
        <v>7.5</v>
      </c>
      <c r="I628" s="82">
        <f>IF(ISBLANK(H628),"",INDEX('Physics Comparison Overview'!$B$3:$B$197,MATCH(H628,'Physics Comparison Overview'!$A$3:$A$197,0)))</f>
        <v>8.5</v>
      </c>
      <c r="J628" s="101" t="str">
        <f>IF(ISBLANK(H628),"",INDEX('Physics Comparison Overview'!$C$3:$C$197,MATCH(H628,'Physics Comparison Overview'!$A$3:$A$197,0)))</f>
        <v>describe the nature of alpha (α) particles, beta (β− ) particles and gamma (γ) rays, and recall that they may be distinguished in terms of penetrating power and ability to ionise</v>
      </c>
      <c r="K628" s="105"/>
    </row>
    <row r="629" spans="1:11" ht="26" x14ac:dyDescent="0.35">
      <c r="A629" s="82" t="s">
        <v>2908</v>
      </c>
      <c r="B629" s="82" t="s">
        <v>3084</v>
      </c>
      <c r="C629" s="81" t="s">
        <v>3089</v>
      </c>
      <c r="D629" s="82" t="s">
        <v>3095</v>
      </c>
      <c r="E629" s="82">
        <v>1</v>
      </c>
      <c r="F629" s="82" t="s">
        <v>1089</v>
      </c>
      <c r="G629" s="85" t="s">
        <v>2551</v>
      </c>
      <c r="H629" s="81">
        <f>IF(VLOOKUP(G629,Table2[[CAIE Spec content]:[Pearson Edexcel Linear Spec point]],2,FALSE)="","",VLOOKUP(G629,Table2[[CAIE Spec content]:[Pearson Edexcel Linear Spec point]],2,FALSE))</f>
        <v>7.4</v>
      </c>
      <c r="I629" s="82">
        <f>IF(ISBLANK(H629),"",INDEX('Physics Comparison Overview'!$B$3:$B$197,MATCH(H629,'Physics Comparison Overview'!$A$3:$A$197,0)))</f>
        <v>8.4</v>
      </c>
      <c r="J629" s="101" t="str">
        <f>IF(ISBLANK(H629),"",INDEX('Physics Comparison Overview'!$C$3:$C$197,MATCH(H629,'Physics Comparison Overview'!$A$3:$A$197,0)))</f>
        <v>know that alpha (α) particles, beta (β− ) particles and gamma (γ) rays are ionising radiations emitted from unstable nuclei in a random process</v>
      </c>
      <c r="K629" s="105"/>
    </row>
    <row r="630" spans="1:11" ht="26" x14ac:dyDescent="0.35">
      <c r="A630" s="82" t="s">
        <v>2908</v>
      </c>
      <c r="B630" s="82" t="s">
        <v>3084</v>
      </c>
      <c r="C630" s="81" t="s">
        <v>3089</v>
      </c>
      <c r="D630" s="82" t="s">
        <v>3095</v>
      </c>
      <c r="E630" s="82">
        <v>2</v>
      </c>
      <c r="F630" s="82" t="s">
        <v>1089</v>
      </c>
      <c r="G630" s="85" t="s">
        <v>3096</v>
      </c>
      <c r="H630" s="81">
        <v>7.7</v>
      </c>
      <c r="I630" s="82">
        <f>IF(ISBLANK(H630),"",INDEX('Physics Comparison Overview'!$B$3:$B$197,MATCH(H630,'Physics Comparison Overview'!$A$3:$A$197,0)))</f>
        <v>8.6999999999999993</v>
      </c>
      <c r="J630" s="101" t="str">
        <f>IF(ISBLANK(H630),"",INDEX('Physics Comparison Overview'!$C$3:$C$197,MATCH(H630,'Physics Comparison Overview'!$A$3:$A$197,0)))</f>
        <v>describe the effects on the atomic and mass numbers of a nucleus of the emission of each of the four main types of radiation (alpha, beta, gamma and neutron radiation)</v>
      </c>
      <c r="K630" s="105"/>
    </row>
    <row r="631" spans="1:11" ht="26" x14ac:dyDescent="0.35">
      <c r="A631" s="82" t="s">
        <v>2908</v>
      </c>
      <c r="B631" s="82" t="s">
        <v>3084</v>
      </c>
      <c r="C631" s="81" t="s">
        <v>3089</v>
      </c>
      <c r="D631" s="82" t="s">
        <v>3095</v>
      </c>
      <c r="E631" s="82">
        <v>3</v>
      </c>
      <c r="F631" s="82" t="s">
        <v>1089</v>
      </c>
      <c r="G631" s="85" t="s">
        <v>3097</v>
      </c>
      <c r="H631" s="81">
        <v>7.7</v>
      </c>
      <c r="I631" s="82">
        <f>IF(ISBLANK(H631),"",INDEX('Physics Comparison Overview'!$B$3:$B$197,MATCH(H631,'Physics Comparison Overview'!$A$3:$A$197,0)))</f>
        <v>8.6999999999999993</v>
      </c>
      <c r="J631" s="101" t="str">
        <f>IF(ISBLANK(H631),"",INDEX('Physics Comparison Overview'!$C$3:$C$197,MATCH(H631,'Physics Comparison Overview'!$A$3:$A$197,0)))</f>
        <v>describe the effects on the atomic and mass numbers of a nucleus of the emission of each of the four main types of radiation (alpha, beta, gamma and neutron radiation)</v>
      </c>
      <c r="K631" s="105"/>
    </row>
    <row r="632" spans="1:11" x14ac:dyDescent="0.35">
      <c r="A632" s="82" t="s">
        <v>2908</v>
      </c>
      <c r="B632" s="82" t="s">
        <v>3084</v>
      </c>
      <c r="C632" s="81" t="s">
        <v>3089</v>
      </c>
      <c r="D632" s="82" t="s">
        <v>3095</v>
      </c>
      <c r="E632" s="82">
        <v>4</v>
      </c>
      <c r="F632" s="82" t="s">
        <v>1102</v>
      </c>
      <c r="G632" s="85" t="s">
        <v>2555</v>
      </c>
      <c r="H632" s="81">
        <f>IF(VLOOKUP(G632,Table2[[CAIE Spec content]:[Pearson Edexcel Linear Spec point]],2,FALSE)="","",VLOOKUP(G632,Table2[[CAIE Spec content]:[Pearson Edexcel Linear Spec point]],2,FALSE))</f>
        <v>7.8</v>
      </c>
      <c r="I632" s="82">
        <f>IF(ISBLANK(H632),"",INDEX('Physics Comparison Overview'!$B$3:$B$197,MATCH(H632,'Physics Comparison Overview'!$A$3:$A$197,0)))</f>
        <v>8.8000000000000007</v>
      </c>
      <c r="J632" s="101" t="str">
        <f>IF(ISBLANK(H632),"",INDEX('Physics Comparison Overview'!$C$3:$C$197,MATCH(H632,'Physics Comparison Overview'!$A$3:$A$197,0)))</f>
        <v>understand how to balance nuclear equations in terms of mass and charge</v>
      </c>
      <c r="K632" s="105"/>
    </row>
    <row r="633" spans="1:11" ht="39" x14ac:dyDescent="0.35">
      <c r="A633" s="82" t="s">
        <v>2908</v>
      </c>
      <c r="B633" s="82" t="s">
        <v>3084</v>
      </c>
      <c r="C633" s="81" t="s">
        <v>3089</v>
      </c>
      <c r="D633" s="82" t="s">
        <v>3098</v>
      </c>
      <c r="E633" s="82">
        <v>1</v>
      </c>
      <c r="F633" s="82" t="s">
        <v>1089</v>
      </c>
      <c r="G633" s="85" t="s">
        <v>3099</v>
      </c>
      <c r="H633" s="81">
        <v>7.12</v>
      </c>
      <c r="I633" s="82">
        <f>IF(ISBLANK(H633),"",INDEX('Physics Comparison Overview'!$B$3:$B$197,MATCH(H633,'Physics Comparison Overview'!$A$3:$A$197,0)))</f>
        <v>8.1199999999999992</v>
      </c>
      <c r="J633" s="101" t="str">
        <f>IF(ISBLANK(H633),"",INDEX('Physics Comparison Overview'!$C$3:$C$197,MATCH(H633,'Physics Comparison Overview'!$A$3:$A$197,0)))</f>
        <v>know the definition of the term ‘half-life’ and understand that it is different for differentradioactive isotopes</v>
      </c>
      <c r="K633" s="105"/>
    </row>
    <row r="634" spans="1:11" ht="52" x14ac:dyDescent="0.35">
      <c r="A634" s="82" t="s">
        <v>2908</v>
      </c>
      <c r="B634" s="82" t="s">
        <v>3084</v>
      </c>
      <c r="C634" s="81" t="s">
        <v>3089</v>
      </c>
      <c r="D634" s="82" t="s">
        <v>3100</v>
      </c>
      <c r="E634" s="82">
        <v>1</v>
      </c>
      <c r="F634" s="82" t="s">
        <v>1089</v>
      </c>
      <c r="G634" s="85" t="s">
        <v>3101</v>
      </c>
      <c r="H634" s="81">
        <v>7.14</v>
      </c>
      <c r="I634" s="82">
        <f>IF(ISBLANK(H634),"",INDEX('Physics Comparison Overview'!$B$3:$B$197,MATCH(H634,'Physics Comparison Overview'!$A$3:$A$197,0)))</f>
        <v>8.14</v>
      </c>
      <c r="J634" s="101" t="str">
        <f>IF(ISBLANK(H634),"",INDEX('Physics Comparison Overview'!$C$3:$C$197,MATCH(H634,'Physics Comparison Overview'!$A$3:$A$197,0)))</f>
        <v>describe uses of radioactivity in industry and medicine</v>
      </c>
      <c r="K634" s="105"/>
    </row>
    <row r="635" spans="1:11" ht="52" x14ac:dyDescent="0.35">
      <c r="A635" s="82" t="s">
        <v>2908</v>
      </c>
      <c r="B635" s="82" t="s">
        <v>3084</v>
      </c>
      <c r="C635" s="81" t="s">
        <v>3089</v>
      </c>
      <c r="D635" s="82" t="s">
        <v>3100</v>
      </c>
      <c r="E635" s="82">
        <v>2</v>
      </c>
      <c r="F635" s="82" t="s">
        <v>1089</v>
      </c>
      <c r="G635" s="85" t="s">
        <v>3102</v>
      </c>
      <c r="H635" s="81">
        <v>7.16</v>
      </c>
      <c r="I635" s="82">
        <f>IF(ISBLANK(H635),"",INDEX('Physics Comparison Overview'!$B$3:$B$197,MATCH(H635,'Physics Comparison Overview'!$A$3:$A$197,0)))</f>
        <v>8.16</v>
      </c>
      <c r="J635" s="101" t="str">
        <f>IF(ISBLANK(H635),"",INDEX('Physics Comparison Overview'!$C$3:$C$197,MATCH(H635,'Physics Comparison Overview'!$A$3:$A$197,0)))</f>
        <v>describe the dangers of ionising radiations, including: 
• that radiation can cause mutations in living organisms 
• that radiation can damage cells and tissue 
• the problems arising from the disposal of radioactive waste and how the associated risks can be reduced</v>
      </c>
      <c r="K635" s="105"/>
    </row>
    <row r="636" spans="1:11" ht="52" x14ac:dyDescent="0.35">
      <c r="A636" s="82" t="s">
        <v>2908</v>
      </c>
      <c r="B636" s="82" t="s">
        <v>3084</v>
      </c>
      <c r="C636" s="81" t="s">
        <v>3089</v>
      </c>
      <c r="D636" s="82" t="s">
        <v>3100</v>
      </c>
      <c r="E636" s="82">
        <v>3</v>
      </c>
      <c r="F636" s="82" t="s">
        <v>1089</v>
      </c>
      <c r="G636" s="85" t="s">
        <v>3103</v>
      </c>
      <c r="H636" s="81">
        <v>7.16</v>
      </c>
      <c r="I636" s="82">
        <f>IF(ISBLANK(H636),"",INDEX('Physics Comparison Overview'!$B$3:$B$197,MATCH(H636,'Physics Comparison Overview'!$A$3:$A$197,0)))</f>
        <v>8.16</v>
      </c>
      <c r="J636" s="101" t="str">
        <f>IF(ISBLANK(H636),"",INDEX('Physics Comparison Overview'!$C$3:$C$197,MATCH(H636,'Physics Comparison Overview'!$A$3:$A$197,0)))</f>
        <v>describe the dangers of ionising radiations, including: 
• that radiation can cause mutations in living organisms 
• that radiation can damage cells and tissue 
• the problems arising from the disposal of radioactive waste and how the associated risks can be reduced</v>
      </c>
      <c r="K636" s="105"/>
    </row>
    <row r="637" spans="1:11" ht="52" x14ac:dyDescent="0.35">
      <c r="A637" s="82" t="s">
        <v>2908</v>
      </c>
      <c r="B637" s="82" t="s">
        <v>3104</v>
      </c>
      <c r="C637" s="81" t="s">
        <v>3105</v>
      </c>
      <c r="D637" s="82"/>
      <c r="E637" s="82">
        <v>1</v>
      </c>
      <c r="F637" s="82" t="s">
        <v>1089</v>
      </c>
      <c r="G637" s="85" t="s">
        <v>3106</v>
      </c>
      <c r="H637" s="81">
        <v>8.1999999999999993</v>
      </c>
      <c r="I637" s="82">
        <f>IF(ISBLANK(H637),"",INDEX('Physics Comparison Overview'!$B$3:$B$197,MATCH(H637,'Physics Comparison Overview'!$A$3:$A$197,0)))</f>
        <v>9.1999999999999993</v>
      </c>
      <c r="J637" s="101" t="str">
        <f>IF(ISBLANK(H637),"",INDEX('Physics Comparison Overview'!$C$3:$C$197,MATCH(H637,'Physics Comparison Overview'!$A$3:$A$197,0)))</f>
        <v>know that: 
• the universe is a large collection of billions of galaxies 
• a galaxy is a large collection of billions of stars 
• our solar system is in the Milky Way galaxy</v>
      </c>
      <c r="K637" s="105"/>
    </row>
    <row r="638" spans="1:11" ht="26" x14ac:dyDescent="0.35">
      <c r="A638" s="82" t="s">
        <v>2908</v>
      </c>
      <c r="B638" s="82" t="s">
        <v>3104</v>
      </c>
      <c r="C638" s="81" t="s">
        <v>3107</v>
      </c>
      <c r="D638" s="82" t="s">
        <v>3108</v>
      </c>
      <c r="E638" s="82">
        <v>1</v>
      </c>
      <c r="F638" s="82" t="s">
        <v>1089</v>
      </c>
      <c r="G638" s="85" t="s">
        <v>3109</v>
      </c>
      <c r="H638" s="81"/>
      <c r="I638" s="82" t="str">
        <f>IF(ISBLANK(H638),"",INDEX('Physics Comparison Overview'!$B$3:$B$197,MATCH(H638,'Physics Comparison Overview'!$A$3:$A$197,0)))</f>
        <v/>
      </c>
      <c r="J638" s="101" t="str">
        <f>IF(ISBLANK(H638),"",INDEX('Physics Comparison Overview'!$C$3:$C$197,MATCH(H638,'Physics Comparison Overview'!$A$3:$A$197,0)))</f>
        <v/>
      </c>
      <c r="K638" s="108" t="s">
        <v>1099</v>
      </c>
    </row>
    <row r="639" spans="1:11" x14ac:dyDescent="0.35">
      <c r="A639" s="82" t="s">
        <v>2908</v>
      </c>
      <c r="B639" s="82" t="s">
        <v>3104</v>
      </c>
      <c r="C639" s="81" t="s">
        <v>3107</v>
      </c>
      <c r="D639" s="82" t="s">
        <v>3108</v>
      </c>
      <c r="E639" s="82">
        <v>2</v>
      </c>
      <c r="F639" s="82" t="s">
        <v>1089</v>
      </c>
      <c r="G639" s="85" t="s">
        <v>2575</v>
      </c>
      <c r="H639" s="81">
        <f>IF(VLOOKUP(G639,Table2[[CAIE Spec content]:[Pearson Edexcel Linear Spec point]],2,FALSE)="","",VLOOKUP(G639,Table2[[CAIE Spec content]:[Pearson Edexcel Linear Spec point]],2,FALSE))</f>
        <v>1.4</v>
      </c>
      <c r="I639" s="82">
        <f>IF(ISBLANK(H639),"",INDEX('Physics Comparison Overview'!$B$3:$B$197,MATCH(H639,'Physics Comparison Overview'!$A$3:$A$197,0)))</f>
        <v>1.4</v>
      </c>
      <c r="J639" s="101" t="str">
        <f>IF(ISBLANK(H639),"",INDEX('Physics Comparison Overview'!$C$3:$C$197,MATCH(H639,'Physics Comparison Overview'!$A$3:$A$197,0)))</f>
        <v>know and use the relationship between average speed, distance moved and time taken: average speed = distance moved / time taken</v>
      </c>
      <c r="K639" s="105"/>
    </row>
    <row r="640" spans="1:11" x14ac:dyDescent="0.35">
      <c r="A640" s="82" t="s">
        <v>2908</v>
      </c>
      <c r="B640" s="82" t="s">
        <v>3104</v>
      </c>
      <c r="C640" s="81" t="s">
        <v>3107</v>
      </c>
      <c r="D640" s="82" t="s">
        <v>3108</v>
      </c>
      <c r="E640" s="82">
        <v>3</v>
      </c>
      <c r="F640" s="82" t="s">
        <v>1089</v>
      </c>
      <c r="G640" s="85" t="s">
        <v>2576</v>
      </c>
      <c r="H640" s="81"/>
      <c r="I640" s="82" t="str">
        <f>IF(ISBLANK(H640),"",INDEX('Physics Comparison Overview'!$B$3:$B$197,MATCH(H640,'Physics Comparison Overview'!$A$3:$A$197,0)))</f>
        <v/>
      </c>
      <c r="J640" s="101" t="str">
        <f>IF(ISBLANK(H640),"",INDEX('Physics Comparison Overview'!$C$3:$C$197,MATCH(H640,'Physics Comparison Overview'!$A$3:$A$197,0)))</f>
        <v/>
      </c>
      <c r="K640" s="108" t="s">
        <v>1099</v>
      </c>
    </row>
    <row r="641" spans="1:11" ht="65" x14ac:dyDescent="0.35">
      <c r="A641" s="82" t="s">
        <v>2908</v>
      </c>
      <c r="B641" s="82" t="s">
        <v>3104</v>
      </c>
      <c r="C641" s="81" t="s">
        <v>3107</v>
      </c>
      <c r="D641" s="82" t="s">
        <v>3108</v>
      </c>
      <c r="E641" s="82">
        <v>4</v>
      </c>
      <c r="F641" s="82" t="s">
        <v>1089</v>
      </c>
      <c r="G641" s="85" t="s">
        <v>3110</v>
      </c>
      <c r="H641" s="81">
        <v>8.4</v>
      </c>
      <c r="I641" s="82">
        <f>IF(ISBLANK(H641),"",INDEX('Physics Comparison Overview'!$B$3:$B$197,MATCH(H641,'Physics Comparison Overview'!$A$3:$A$197,0)))</f>
        <v>9.4</v>
      </c>
      <c r="J641" s="101" t="str">
        <f>IF(ISBLANK(H641),"",INDEX('Physics Comparison Overview'!$C$3:$C$197,MATCH(H641,'Physics Comparison Overview'!$A$3:$A$197,0)))</f>
        <v>explain that gravitational force: 
• causes moons to orbit planets 
• causes the planets to orbit the Sun 
• causes artificial satellites to orbit the Earth 
• causes comets to orbit the Sun.</v>
      </c>
      <c r="K641" s="105"/>
    </row>
    <row r="642" spans="1:11" ht="26" x14ac:dyDescent="0.35">
      <c r="A642" s="82" t="s">
        <v>2908</v>
      </c>
      <c r="B642" s="82" t="s">
        <v>3104</v>
      </c>
      <c r="C642" s="81" t="s">
        <v>3107</v>
      </c>
      <c r="D642" s="82" t="s">
        <v>3108</v>
      </c>
      <c r="E642" s="82">
        <v>5</v>
      </c>
      <c r="F642" s="82" t="s">
        <v>1089</v>
      </c>
      <c r="G642" s="85" t="s">
        <v>2584</v>
      </c>
      <c r="H642" s="81"/>
      <c r="I642" s="82" t="str">
        <f>IF(ISBLANK(H642),"",INDEX('Physics Comparison Overview'!$B$3:$B$197,MATCH(H642,'Physics Comparison Overview'!$A$3:$A$197,0)))</f>
        <v/>
      </c>
      <c r="J642" s="101" t="str">
        <f>IF(ISBLANK(H642),"",INDEX('Physics Comparison Overview'!$C$3:$C$197,MATCH(H642,'Physics Comparison Overview'!$A$3:$A$197,0)))</f>
        <v/>
      </c>
      <c r="K642" s="108" t="s">
        <v>1099</v>
      </c>
    </row>
    <row r="643" spans="1:11" ht="26" x14ac:dyDescent="0.35">
      <c r="A643" s="82" t="s">
        <v>2908</v>
      </c>
      <c r="B643" s="82" t="s">
        <v>3104</v>
      </c>
      <c r="C643" s="81" t="s">
        <v>3107</v>
      </c>
      <c r="D643" s="82" t="s">
        <v>3108</v>
      </c>
      <c r="E643" s="82">
        <v>6</v>
      </c>
      <c r="F643" s="82" t="s">
        <v>1102</v>
      </c>
      <c r="G643" s="85" t="s">
        <v>3111</v>
      </c>
      <c r="H643" s="81">
        <v>8.6</v>
      </c>
      <c r="I643" s="82">
        <f>IF(ISBLANK(H643),"",INDEX('Physics Comparison Overview'!$B$3:$B$197,MATCH(H643,'Physics Comparison Overview'!$A$3:$A$197,0)))</f>
        <v>9.6</v>
      </c>
      <c r="J643" s="101" t="str">
        <f>IF(ISBLANK(H643),"",INDEX('Physics Comparison Overview'!$C$3:$C$197,MATCH(H643,'Physics Comparison Overview'!$A$3:$A$197,0)))</f>
        <v>use the relationship between orbital speed, orbital radius and time period: orbital speed = 2 ×π × orbital radius time period v = 2 ×π × r / T</v>
      </c>
      <c r="K643" s="105"/>
    </row>
    <row r="644" spans="1:11" ht="26" x14ac:dyDescent="0.35">
      <c r="A644" s="82" t="s">
        <v>2908</v>
      </c>
      <c r="B644" s="82" t="s">
        <v>3104</v>
      </c>
      <c r="C644" s="81" t="s">
        <v>3107</v>
      </c>
      <c r="D644" s="82" t="s">
        <v>3108</v>
      </c>
      <c r="E644" s="82">
        <v>7</v>
      </c>
      <c r="F644" s="82" t="s">
        <v>1102</v>
      </c>
      <c r="G644" s="85" t="s">
        <v>2580</v>
      </c>
      <c r="H644" s="81">
        <f>IF(VLOOKUP(G644,Table2[[CAIE Spec content]:[Pearson Edexcel Linear Spec point]],2,FALSE)="","",VLOOKUP(G644,Table2[[CAIE Spec content]:[Pearson Edexcel Linear Spec point]],2,FALSE))</f>
        <v>8.6</v>
      </c>
      <c r="I644" s="82">
        <f>IF(ISBLANK(H644),"",INDEX('Physics Comparison Overview'!$B$3:$B$197,MATCH(H644,'Physics Comparison Overview'!$A$3:$A$197,0)))</f>
        <v>9.6</v>
      </c>
      <c r="J644" s="101" t="str">
        <f>IF(ISBLANK(H644),"",INDEX('Physics Comparison Overview'!$C$3:$C$197,MATCH(H644,'Physics Comparison Overview'!$A$3:$A$197,0)))</f>
        <v>use the relationship between orbital speed, orbital radius and time period: orbital speed = 2 ×π × orbital radius time period v = 2 ×π × r / T</v>
      </c>
      <c r="K644" s="105"/>
    </row>
    <row r="645" spans="1:11" ht="26" x14ac:dyDescent="0.35">
      <c r="A645" s="82" t="s">
        <v>2908</v>
      </c>
      <c r="B645" s="82" t="s">
        <v>3104</v>
      </c>
      <c r="C645" s="81" t="s">
        <v>3107</v>
      </c>
      <c r="D645" s="82" t="s">
        <v>3108</v>
      </c>
      <c r="E645" s="82">
        <v>8</v>
      </c>
      <c r="F645" s="82" t="s">
        <v>1102</v>
      </c>
      <c r="G645" s="85" t="s">
        <v>2585</v>
      </c>
      <c r="H645" s="81">
        <f>IF(VLOOKUP(G645,Table2[[CAIE Spec content]:[Pearson Edexcel Linear Spec point]],2,FALSE)="","",VLOOKUP(G645,Table2[[CAIE Spec content]:[Pearson Edexcel Linear Spec point]],2,FALSE))</f>
        <v>7.25</v>
      </c>
      <c r="I645" s="82">
        <f>IF(ISBLANK(H645),"",INDEX('Physics Comparison Overview'!$B$3:$B$197,MATCH(H645,'Physics Comparison Overview'!$A$3:$A$197,0)))</f>
        <v>8.25</v>
      </c>
      <c r="J645" s="101" t="str">
        <f>IF(ISBLANK(H645),"",INDEX('Physics Comparison Overview'!$C$3:$C$197,MATCH(H645,'Physics Comparison Overview'!$A$3:$A$197,0)))</f>
        <v>know that fusion is the energy source for stars</v>
      </c>
      <c r="K645" s="105"/>
    </row>
    <row r="646" spans="1:11" ht="65" x14ac:dyDescent="0.35">
      <c r="A646" s="82" t="s">
        <v>2908</v>
      </c>
      <c r="B646" s="82" t="s">
        <v>3104</v>
      </c>
      <c r="C646" s="81" t="s">
        <v>3107</v>
      </c>
      <c r="D646" s="82" t="s">
        <v>3112</v>
      </c>
      <c r="E646" s="82">
        <v>1</v>
      </c>
      <c r="F646" s="82" t="s">
        <v>1089</v>
      </c>
      <c r="G646" s="85" t="s">
        <v>3113</v>
      </c>
      <c r="H646" s="81">
        <v>8.9</v>
      </c>
      <c r="I646" s="82">
        <f>IF(ISBLANK(H646),"",INDEX('Physics Comparison Overview'!$B$3:$B$197,MATCH(H646,'Physics Comparison Overview'!$A$3:$A$197,0)))</f>
        <v>9.9</v>
      </c>
      <c r="J646" s="101" t="str">
        <f>IF(ISBLANK(H646),"",INDEX('Physics Comparison Overview'!$C$3:$C$197,MATCH(H646,'Physics Comparison Overview'!$A$3:$A$197,0)))</f>
        <v>describe the evolution of stars of similar mass to the Sun through the following stages: 
• nebula 
• star (main sequence) 
• red giant 
• white dwarf</v>
      </c>
      <c r="K646" s="105"/>
    </row>
    <row r="647" spans="1:11" ht="65" x14ac:dyDescent="0.35">
      <c r="A647" s="82" t="s">
        <v>2908</v>
      </c>
      <c r="B647" s="82" t="s">
        <v>3104</v>
      </c>
      <c r="C647" s="81" t="s">
        <v>3107</v>
      </c>
      <c r="D647" s="82" t="s">
        <v>3112</v>
      </c>
      <c r="E647" s="82">
        <v>2</v>
      </c>
      <c r="F647" s="82" t="s">
        <v>1089</v>
      </c>
      <c r="G647" s="85" t="s">
        <v>3114</v>
      </c>
      <c r="H647" s="81">
        <v>8.9</v>
      </c>
      <c r="I647" s="82">
        <f>IF(ISBLANK(H647),"",INDEX('Physics Comparison Overview'!$B$3:$B$197,MATCH(H647,'Physics Comparison Overview'!$A$3:$A$197,0)))</f>
        <v>9.9</v>
      </c>
      <c r="J647" s="101" t="str">
        <f>IF(ISBLANK(H647),"",INDEX('Physics Comparison Overview'!$C$3:$C$197,MATCH(H647,'Physics Comparison Overview'!$A$3:$A$197,0)))</f>
        <v>describe the evolution of stars of similar mass to the Sun through the following stages: 
• nebula 
• star (main sequence) 
• red giant 
• white dwarf</v>
      </c>
      <c r="K647" s="105"/>
    </row>
    <row r="648" spans="1:11" x14ac:dyDescent="0.35">
      <c r="A648" s="82" t="s">
        <v>2908</v>
      </c>
      <c r="B648" s="82" t="s">
        <v>3104</v>
      </c>
      <c r="C648" s="81" t="s">
        <v>3107</v>
      </c>
      <c r="D648" s="82" t="s">
        <v>3112</v>
      </c>
      <c r="E648" s="82">
        <v>3</v>
      </c>
      <c r="F648" s="82" t="s">
        <v>1102</v>
      </c>
      <c r="G648" s="85" t="s">
        <v>3115</v>
      </c>
      <c r="H648" s="88" t="s">
        <v>1023</v>
      </c>
      <c r="I648" s="82" t="str">
        <f>IF(ISBLANK(H648),"",INDEX('Physics Comparison Overview'!$B$3:$B$197,MATCH(H648,'Physics Comparison Overview'!$A$3:$A$197,0)))</f>
        <v>9.10</v>
      </c>
      <c r="J648" s="101" t="str">
        <f>IF(ISBLANK(H648),"",INDEX('Physics Comparison Overview'!$C$3:$C$197,MATCH(H648,'Physics Comparison Overview'!$A$3:$A$197,0)))</f>
        <v>describe the evolution of stars with a mass larger than the Sun</v>
      </c>
      <c r="K648" s="105"/>
    </row>
    <row r="649" spans="1:11" ht="52" x14ac:dyDescent="0.35">
      <c r="A649" s="82" t="s">
        <v>2908</v>
      </c>
      <c r="B649" s="82" t="s">
        <v>3104</v>
      </c>
      <c r="C649" s="81" t="s">
        <v>3107</v>
      </c>
      <c r="D649" s="82" t="s">
        <v>3116</v>
      </c>
      <c r="E649" s="82">
        <v>1</v>
      </c>
      <c r="F649" s="82" t="s">
        <v>1089</v>
      </c>
      <c r="G649" s="85" t="s">
        <v>3117</v>
      </c>
      <c r="H649" s="81">
        <v>8.1999999999999993</v>
      </c>
      <c r="I649" s="82">
        <f>IF(ISBLANK(H649),"",INDEX('Physics Comparison Overview'!$B$3:$B$197,MATCH(H649,'Physics Comparison Overview'!$A$3:$A$197,0)))</f>
        <v>9.1999999999999993</v>
      </c>
      <c r="J649" s="101" t="str">
        <f>IF(ISBLANK(H649),"",INDEX('Physics Comparison Overview'!$C$3:$C$197,MATCH(H649,'Physics Comparison Overview'!$A$3:$A$197,0)))</f>
        <v>know that: 
• the universe is a large collection of billions of galaxies 
• a galaxy is a large collection of billions of stars 
• our solar system is in the Milky Way galaxy</v>
      </c>
      <c r="K649" s="105"/>
    </row>
    <row r="650" spans="1:11" ht="52" x14ac:dyDescent="0.35">
      <c r="A650" s="82" t="s">
        <v>2908</v>
      </c>
      <c r="B650" s="82" t="s">
        <v>3104</v>
      </c>
      <c r="C650" s="81" t="s">
        <v>3107</v>
      </c>
      <c r="D650" s="82" t="s">
        <v>3116</v>
      </c>
      <c r="E650" s="82">
        <v>2</v>
      </c>
      <c r="F650" s="82" t="s">
        <v>1089</v>
      </c>
      <c r="G650" s="85" t="s">
        <v>2591</v>
      </c>
      <c r="H650" s="81">
        <f>IF(VLOOKUP(G650,Table2[[CAIE Spec content]:[Pearson Edexcel Linear Spec point]],2,FALSE)="","",VLOOKUP(G650,Table2[[CAIE Spec content]:[Pearson Edexcel Linear Spec point]],2,FALSE))</f>
        <v>8.1999999999999993</v>
      </c>
      <c r="I650" s="82">
        <f>IF(ISBLANK(H650),"",INDEX('Physics Comparison Overview'!$B$3:$B$197,MATCH(H650,'Physics Comparison Overview'!$A$3:$A$197,0)))</f>
        <v>9.1999999999999993</v>
      </c>
      <c r="J650" s="101" t="str">
        <f>IF(ISBLANK(H650),"",INDEX('Physics Comparison Overview'!$C$3:$C$197,MATCH(H650,'Physics Comparison Overview'!$A$3:$A$197,0)))</f>
        <v>know that: 
• the universe is a large collection of billions of galaxies 
• a galaxy is a large collection of billions of stars 
• our solar system is in the Milky Way galaxy</v>
      </c>
      <c r="K650" s="105"/>
    </row>
    <row r="651" spans="1:11" ht="39" x14ac:dyDescent="0.35">
      <c r="A651" s="82" t="s">
        <v>2908</v>
      </c>
      <c r="B651" s="82" t="s">
        <v>3104</v>
      </c>
      <c r="C651" s="81" t="s">
        <v>3107</v>
      </c>
      <c r="D651" s="82" t="s">
        <v>3116</v>
      </c>
      <c r="E651" s="82">
        <v>3</v>
      </c>
      <c r="F651" s="82" t="s">
        <v>1102</v>
      </c>
      <c r="G651" s="85" t="s">
        <v>3118</v>
      </c>
      <c r="H651" s="81" t="s">
        <v>1060</v>
      </c>
      <c r="I651" s="82" t="str">
        <f>IF(ISBLANK(H651),"",INDEX('Physics Comparison Overview'!$B$3:$B$197,MATCH(H651,'Physics Comparison Overview'!$A$3:$A$197,0)))</f>
        <v>9.13P</v>
      </c>
      <c r="J651" s="101" t="str">
        <f>IF(ISBLANK(H651),"",INDEX('Physics Comparison Overview'!$C$3:$C$197,MATCH(H651,'Physics Comparison Overview'!$A$3:$A$197,0)))</f>
        <v>describe the past evolution of the universe and the main arguments in favour of the Big Bang theory</v>
      </c>
      <c r="K651" s="105"/>
    </row>
  </sheetData>
  <pageMargins left="0.7" right="0.7" top="0.75" bottom="0.75" header="0.3" footer="0.3"/>
  <pageSetup paperSize="9" orientation="portrait" r:id="rId1"/>
  <ignoredErrors>
    <ignoredError sqref="H2:K7 H114:K115 J113:K113 H232:K232 J231:K231 H234:J234 J235 H29:K29 J28:K28 H32:K91 J30:K30 J31:K31 H112:K112 H111 J111:K111 H117:K123 J116:K116 H132:K143 H129 J129:K129 H130 J130:K130 H131 J131:K131 H181:K184 H178 J178:K178 H179 J179:K179 H180 J180:K180 H187:K187 H185 J185:K185 H186 J186:K186 H191:K191 H188 J188:K188 H189 J189:K189 H190 J190:K190 H196:K224 H192 J192:K192 H193 J193:K193 H194 J194:K194 H195 J195:K195 H226:K230 H225 J225:K225 H235:I235 H239:J240 J247 H248:J249 H268:J271 H293:J295 H301:J302 H326:J327 H338:J338 H340:J340 H345:J351 H358:J358 H360:J361 H364:J364 H366 I366:J366 H371:J375 H381:J391 H394:J397 H399:J399 H402:J410 H242:J245 J241 H252:J252 J251 H255:J255 H257:J259 H261:J261 H263:J266 H274:J283 H285:J290 H297:J299 H305:J318 H320:J321 H330:J334 H328:I328 H336:J336 H335:I335 H342:J343 H341:I341 H356:J356 H352:I352 H353:I353 H354:I354 H355:I355 H377:J377 H392:I392 H412:J412 H93:K101 H92:I92 K92 H103:K110 H102:I102 K102 H125:K128 H124:I124 K124 H145:K145 H144:I144 K144 H147:K177 H146:I146 K146 H9:K27 H8:J8" calculatedColumn="1"/>
    <ignoredError sqref="H113:I113 H28:I28 H30:I31 I111 H116:I116 I129:I131 I178:I180 I185:I186 I188:I190 I192:I195 I225 H419" numberStoredAsText="1" calculatedColumn="1"/>
  </ignoredErrors>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29B57-B8EE-42AB-95CF-FCB1BA4F794E}">
  <dimension ref="A1:K413"/>
  <sheetViews>
    <sheetView zoomScale="80" zoomScaleNormal="80" workbookViewId="0">
      <pane xSplit="3" ySplit="1" topLeftCell="D2" activePane="bottomRight" state="frozen"/>
      <selection pane="topRight" activeCell="D1" sqref="D1"/>
      <selection pane="bottomLeft" activeCell="A2" sqref="A2"/>
      <selection pane="bottomRight" activeCell="D2" sqref="D2"/>
    </sheetView>
  </sheetViews>
  <sheetFormatPr defaultColWidth="9.1796875" defaultRowHeight="13" x14ac:dyDescent="0.35"/>
  <cols>
    <col min="1" max="1" width="12.453125" style="100" customWidth="1"/>
    <col min="2" max="2" width="27.453125" style="100" customWidth="1"/>
    <col min="3" max="3" width="26.453125" style="100" customWidth="1"/>
    <col min="4" max="4" width="26.81640625" style="100" customWidth="1"/>
    <col min="5" max="5" width="10.54296875" style="100" customWidth="1"/>
    <col min="6" max="6" width="11.54296875" style="100" customWidth="1"/>
    <col min="7" max="7" width="82.7265625" style="100" customWidth="1"/>
    <col min="8" max="8" width="14.81640625" style="100" customWidth="1"/>
    <col min="9" max="9" width="15.54296875" style="100" customWidth="1"/>
    <col min="10" max="10" width="102" style="100" customWidth="1"/>
    <col min="11" max="11" width="54.453125" style="100" customWidth="1"/>
    <col min="12" max="16384" width="9.1796875" style="100"/>
  </cols>
  <sheetData>
    <row r="1" spans="1:11" ht="24.65" customHeight="1" x14ac:dyDescent="0.35">
      <c r="A1" s="227" t="s">
        <v>2603</v>
      </c>
      <c r="B1" s="104" t="s">
        <v>3119</v>
      </c>
      <c r="C1" s="104" t="s">
        <v>3120</v>
      </c>
      <c r="D1" s="104" t="s">
        <v>3121</v>
      </c>
      <c r="E1" s="108" t="s">
        <v>1080</v>
      </c>
      <c r="F1" s="108" t="s">
        <v>1081</v>
      </c>
      <c r="G1" s="108" t="s">
        <v>1082</v>
      </c>
      <c r="H1" s="108" t="s">
        <v>2604</v>
      </c>
      <c r="I1" s="108" t="s">
        <v>1680</v>
      </c>
      <c r="J1" s="108" t="s">
        <v>1681</v>
      </c>
      <c r="K1" s="108" t="s">
        <v>1086</v>
      </c>
    </row>
    <row r="2" spans="1:11" s="102" customFormat="1" ht="26" x14ac:dyDescent="0.35">
      <c r="A2" s="162" t="s">
        <v>2605</v>
      </c>
      <c r="B2" s="105" t="s">
        <v>2606</v>
      </c>
      <c r="C2" s="105" t="s">
        <v>3122</v>
      </c>
      <c r="D2" s="105"/>
      <c r="E2" s="105">
        <v>1</v>
      </c>
      <c r="F2" s="105" t="s">
        <v>1089</v>
      </c>
      <c r="G2" s="103" t="s">
        <v>2608</v>
      </c>
      <c r="H2" s="106">
        <v>1.1000000000000001</v>
      </c>
      <c r="I2" s="106">
        <v>1.1000000000000001</v>
      </c>
      <c r="J2" s="107" t="s">
        <v>1091</v>
      </c>
      <c r="K2" s="163" t="s">
        <v>1092</v>
      </c>
    </row>
    <row r="3" spans="1:11" s="102" customFormat="1" ht="26" x14ac:dyDescent="0.35">
      <c r="A3" s="162" t="s">
        <v>2605</v>
      </c>
      <c r="B3" s="105" t="s">
        <v>2609</v>
      </c>
      <c r="C3" s="105" t="s">
        <v>3123</v>
      </c>
      <c r="D3" s="105"/>
      <c r="E3" s="105">
        <v>1</v>
      </c>
      <c r="F3" s="105" t="s">
        <v>1089</v>
      </c>
      <c r="G3" s="103" t="s">
        <v>1120</v>
      </c>
      <c r="H3" s="108" t="s">
        <v>3124</v>
      </c>
      <c r="I3" s="108" t="s">
        <v>1121</v>
      </c>
      <c r="J3" s="101" t="s">
        <v>1122</v>
      </c>
      <c r="K3" s="164"/>
    </row>
    <row r="4" spans="1:11" s="102" customFormat="1" x14ac:dyDescent="0.35">
      <c r="A4" s="162" t="s">
        <v>2605</v>
      </c>
      <c r="B4" s="105" t="s">
        <v>2609</v>
      </c>
      <c r="C4" s="105" t="s">
        <v>3123</v>
      </c>
      <c r="D4" s="105"/>
      <c r="E4" s="105">
        <v>2</v>
      </c>
      <c r="F4" s="105" t="s">
        <v>1089</v>
      </c>
      <c r="G4" s="103" t="s">
        <v>1123</v>
      </c>
      <c r="H4" s="106">
        <v>1.3</v>
      </c>
      <c r="I4" s="106">
        <v>1.3</v>
      </c>
      <c r="J4" s="109" t="s">
        <v>23</v>
      </c>
      <c r="K4" s="164"/>
    </row>
    <row r="5" spans="1:11" s="102" customFormat="1" ht="26" x14ac:dyDescent="0.35">
      <c r="A5" s="162" t="s">
        <v>2605</v>
      </c>
      <c r="B5" s="105" t="s">
        <v>2609</v>
      </c>
      <c r="C5" s="105" t="s">
        <v>3123</v>
      </c>
      <c r="D5" s="105"/>
      <c r="E5" s="105">
        <v>3</v>
      </c>
      <c r="F5" s="105" t="s">
        <v>1089</v>
      </c>
      <c r="G5" s="103" t="s">
        <v>1124</v>
      </c>
      <c r="H5" s="108" t="s">
        <v>3125</v>
      </c>
      <c r="I5" s="108" t="s">
        <v>1125</v>
      </c>
      <c r="J5" s="101" t="s">
        <v>1126</v>
      </c>
      <c r="K5" s="164"/>
    </row>
    <row r="6" spans="1:11" s="102" customFormat="1" x14ac:dyDescent="0.35">
      <c r="A6" s="162" t="s">
        <v>2605</v>
      </c>
      <c r="B6" s="105" t="s">
        <v>2609</v>
      </c>
      <c r="C6" s="105" t="s">
        <v>3123</v>
      </c>
      <c r="D6" s="105"/>
      <c r="E6" s="105">
        <v>4</v>
      </c>
      <c r="F6" s="105" t="s">
        <v>1089</v>
      </c>
      <c r="G6" s="103" t="s">
        <v>3126</v>
      </c>
      <c r="H6" s="106">
        <v>2.2000000000000002</v>
      </c>
      <c r="I6" s="106">
        <v>2.2000000000000002</v>
      </c>
      <c r="J6" s="109" t="s">
        <v>27</v>
      </c>
      <c r="K6" s="164"/>
    </row>
    <row r="7" spans="1:11" s="102" customFormat="1" x14ac:dyDescent="0.35">
      <c r="A7" s="162" t="s">
        <v>2605</v>
      </c>
      <c r="B7" s="105" t="s">
        <v>2609</v>
      </c>
      <c r="C7" s="105" t="s">
        <v>3123</v>
      </c>
      <c r="D7" s="105"/>
      <c r="E7" s="105">
        <v>5</v>
      </c>
      <c r="F7" s="105" t="s">
        <v>1089</v>
      </c>
      <c r="G7" s="103" t="s">
        <v>3127</v>
      </c>
      <c r="H7" s="108">
        <v>2.1</v>
      </c>
      <c r="I7" s="108">
        <v>2.1</v>
      </c>
      <c r="J7" s="110" t="s">
        <v>25</v>
      </c>
      <c r="K7" s="164"/>
    </row>
    <row r="8" spans="1:11" s="102" customFormat="1" x14ac:dyDescent="0.35">
      <c r="A8" s="162" t="s">
        <v>2605</v>
      </c>
      <c r="B8" s="105" t="s">
        <v>2609</v>
      </c>
      <c r="C8" s="105" t="s">
        <v>3123</v>
      </c>
      <c r="D8" s="105"/>
      <c r="E8" s="105">
        <v>6</v>
      </c>
      <c r="F8" s="105" t="s">
        <v>1102</v>
      </c>
      <c r="G8" s="103" t="s">
        <v>3128</v>
      </c>
      <c r="H8" s="111" t="s">
        <v>29</v>
      </c>
      <c r="I8" s="111" t="s">
        <v>29</v>
      </c>
      <c r="J8" s="112" t="s">
        <v>30</v>
      </c>
      <c r="K8" s="163" t="s">
        <v>1133</v>
      </c>
    </row>
    <row r="9" spans="1:11" s="102" customFormat="1" ht="26" x14ac:dyDescent="0.35">
      <c r="A9" s="162" t="s">
        <v>2605</v>
      </c>
      <c r="B9" s="105" t="s">
        <v>2609</v>
      </c>
      <c r="C9" s="105" t="s">
        <v>2612</v>
      </c>
      <c r="D9" s="105"/>
      <c r="E9" s="105">
        <v>1</v>
      </c>
      <c r="F9" s="105" t="s">
        <v>1089</v>
      </c>
      <c r="G9" s="101" t="s">
        <v>3129</v>
      </c>
      <c r="H9" s="113" t="s">
        <v>1137</v>
      </c>
      <c r="I9" s="113" t="s">
        <v>1137</v>
      </c>
      <c r="J9" s="101"/>
      <c r="K9" s="164" t="s">
        <v>1099</v>
      </c>
    </row>
    <row r="10" spans="1:11" s="102" customFormat="1" ht="26" x14ac:dyDescent="0.35">
      <c r="A10" s="162" t="s">
        <v>2605</v>
      </c>
      <c r="B10" s="105" t="s">
        <v>2609</v>
      </c>
      <c r="C10" s="105" t="s">
        <v>2612</v>
      </c>
      <c r="D10" s="105"/>
      <c r="E10" s="105">
        <v>2</v>
      </c>
      <c r="F10" s="105" t="s">
        <v>1089</v>
      </c>
      <c r="G10" s="101" t="s">
        <v>1138</v>
      </c>
      <c r="H10" s="106" t="s">
        <v>1137</v>
      </c>
      <c r="I10" s="106" t="s">
        <v>1137</v>
      </c>
      <c r="J10" s="101"/>
      <c r="K10" s="164" t="s">
        <v>1099</v>
      </c>
    </row>
    <row r="11" spans="1:11" s="102" customFormat="1" ht="26" x14ac:dyDescent="0.35">
      <c r="A11" s="162" t="s">
        <v>2605</v>
      </c>
      <c r="B11" s="105" t="s">
        <v>2609</v>
      </c>
      <c r="C11" s="105" t="s">
        <v>2612</v>
      </c>
      <c r="D11" s="105"/>
      <c r="E11" s="105">
        <v>3</v>
      </c>
      <c r="F11" s="105" t="s">
        <v>1102</v>
      </c>
      <c r="G11" s="101" t="s">
        <v>1139</v>
      </c>
      <c r="H11" s="113" t="s">
        <v>1140</v>
      </c>
      <c r="I11" s="113" t="s">
        <v>1140</v>
      </c>
      <c r="J11" s="101"/>
      <c r="K11" s="164" t="s">
        <v>1099</v>
      </c>
    </row>
    <row r="12" spans="1:11" s="102" customFormat="1" x14ac:dyDescent="0.35">
      <c r="A12" s="162" t="s">
        <v>2605</v>
      </c>
      <c r="B12" s="105" t="s">
        <v>2615</v>
      </c>
      <c r="C12" s="105" t="s">
        <v>2616</v>
      </c>
      <c r="D12" s="105"/>
      <c r="E12" s="105">
        <v>1</v>
      </c>
      <c r="F12" s="105" t="s">
        <v>1089</v>
      </c>
      <c r="G12" s="103" t="s">
        <v>1143</v>
      </c>
      <c r="H12" s="108">
        <v>2.15</v>
      </c>
      <c r="I12" s="108">
        <v>2.15</v>
      </c>
      <c r="J12" s="110" t="s">
        <v>47</v>
      </c>
      <c r="K12" s="164"/>
    </row>
    <row r="13" spans="1:11" s="102" customFormat="1" x14ac:dyDescent="0.35">
      <c r="A13" s="162" t="s">
        <v>2605</v>
      </c>
      <c r="B13" s="105" t="s">
        <v>2615</v>
      </c>
      <c r="C13" s="105" t="s">
        <v>2616</v>
      </c>
      <c r="D13" s="105"/>
      <c r="E13" s="105">
        <v>2</v>
      </c>
      <c r="F13" s="105" t="s">
        <v>1089</v>
      </c>
      <c r="G13" s="103" t="s">
        <v>1145</v>
      </c>
      <c r="H13" s="108">
        <v>2.15</v>
      </c>
      <c r="I13" s="108">
        <v>2.15</v>
      </c>
      <c r="J13" s="110" t="s">
        <v>47</v>
      </c>
      <c r="K13" s="164"/>
    </row>
    <row r="14" spans="1:11" s="102" customFormat="1" x14ac:dyDescent="0.35">
      <c r="A14" s="162" t="s">
        <v>2605</v>
      </c>
      <c r="B14" s="105" t="s">
        <v>2615</v>
      </c>
      <c r="C14" s="105" t="s">
        <v>2616</v>
      </c>
      <c r="D14" s="105"/>
      <c r="E14" s="105">
        <v>3</v>
      </c>
      <c r="F14" s="105" t="s">
        <v>1089</v>
      </c>
      <c r="G14" s="103" t="s">
        <v>1146</v>
      </c>
      <c r="H14" s="106">
        <v>2.15</v>
      </c>
      <c r="I14" s="106">
        <v>2.15</v>
      </c>
      <c r="J14" s="109" t="s">
        <v>47</v>
      </c>
      <c r="K14" s="164"/>
    </row>
    <row r="15" spans="1:11" s="102" customFormat="1" ht="26" x14ac:dyDescent="0.35">
      <c r="A15" s="162" t="s">
        <v>2605</v>
      </c>
      <c r="B15" s="105" t="s">
        <v>2615</v>
      </c>
      <c r="C15" s="105" t="s">
        <v>2616</v>
      </c>
      <c r="D15" s="105"/>
      <c r="E15" s="105">
        <v>4</v>
      </c>
      <c r="F15" s="105" t="s">
        <v>1102</v>
      </c>
      <c r="G15" s="103" t="s">
        <v>1147</v>
      </c>
      <c r="H15" s="108" t="s">
        <v>3130</v>
      </c>
      <c r="I15" s="108" t="s">
        <v>1148</v>
      </c>
      <c r="J15" s="101" t="s">
        <v>1149</v>
      </c>
      <c r="K15" s="164"/>
    </row>
    <row r="16" spans="1:11" s="102" customFormat="1" x14ac:dyDescent="0.35">
      <c r="A16" s="162" t="s">
        <v>2605</v>
      </c>
      <c r="B16" s="105" t="s">
        <v>2615</v>
      </c>
      <c r="C16" s="105" t="s">
        <v>2617</v>
      </c>
      <c r="D16" s="105"/>
      <c r="E16" s="105">
        <v>1</v>
      </c>
      <c r="F16" s="105" t="s">
        <v>1089</v>
      </c>
      <c r="G16" s="103" t="s">
        <v>1152</v>
      </c>
      <c r="H16" s="108">
        <v>2.15</v>
      </c>
      <c r="I16" s="108">
        <v>2.15</v>
      </c>
      <c r="J16" s="110" t="s">
        <v>47</v>
      </c>
      <c r="K16" s="164"/>
    </row>
    <row r="17" spans="1:11" s="102" customFormat="1" x14ac:dyDescent="0.35">
      <c r="A17" s="162" t="s">
        <v>2605</v>
      </c>
      <c r="B17" s="105" t="s">
        <v>2615</v>
      </c>
      <c r="C17" s="105" t="s">
        <v>2617</v>
      </c>
      <c r="D17" s="105"/>
      <c r="E17" s="105">
        <v>2</v>
      </c>
      <c r="F17" s="105" t="s">
        <v>1089</v>
      </c>
      <c r="G17" s="103" t="s">
        <v>1153</v>
      </c>
      <c r="H17" s="113">
        <v>2.15</v>
      </c>
      <c r="I17" s="113">
        <v>2.15</v>
      </c>
      <c r="J17" s="114" t="s">
        <v>47</v>
      </c>
      <c r="K17" s="164"/>
    </row>
    <row r="18" spans="1:11" s="102" customFormat="1" x14ac:dyDescent="0.35">
      <c r="A18" s="162" t="s">
        <v>2605</v>
      </c>
      <c r="B18" s="105" t="s">
        <v>2615</v>
      </c>
      <c r="C18" s="105" t="s">
        <v>2617</v>
      </c>
      <c r="D18" s="105"/>
      <c r="E18" s="105">
        <v>3</v>
      </c>
      <c r="F18" s="105" t="s">
        <v>1089</v>
      </c>
      <c r="G18" s="103" t="s">
        <v>1155</v>
      </c>
      <c r="H18" s="106">
        <v>2.17</v>
      </c>
      <c r="I18" s="106">
        <v>2.17</v>
      </c>
      <c r="J18" s="115" t="s">
        <v>51</v>
      </c>
      <c r="K18" s="164"/>
    </row>
    <row r="19" spans="1:11" s="102" customFormat="1" x14ac:dyDescent="0.35">
      <c r="A19" s="162" t="s">
        <v>2605</v>
      </c>
      <c r="B19" s="105" t="s">
        <v>2615</v>
      </c>
      <c r="C19" s="105" t="s">
        <v>2617</v>
      </c>
      <c r="D19" s="105"/>
      <c r="E19" s="105">
        <v>4</v>
      </c>
      <c r="F19" s="105" t="s">
        <v>1102</v>
      </c>
      <c r="G19" s="103" t="s">
        <v>1157</v>
      </c>
      <c r="H19" s="113">
        <v>2.15</v>
      </c>
      <c r="I19" s="113">
        <v>2.15</v>
      </c>
      <c r="J19" s="114" t="s">
        <v>47</v>
      </c>
      <c r="K19" s="164"/>
    </row>
    <row r="20" spans="1:11" s="102" customFormat="1" x14ac:dyDescent="0.35">
      <c r="A20" s="162" t="s">
        <v>2605</v>
      </c>
      <c r="B20" s="105" t="s">
        <v>2615</v>
      </c>
      <c r="C20" s="105" t="s">
        <v>2617</v>
      </c>
      <c r="D20" s="105"/>
      <c r="E20" s="105">
        <v>5</v>
      </c>
      <c r="F20" s="105" t="s">
        <v>1102</v>
      </c>
      <c r="G20" s="103" t="s">
        <v>1158</v>
      </c>
      <c r="H20" s="108">
        <v>2.15</v>
      </c>
      <c r="I20" s="108">
        <v>2.15</v>
      </c>
      <c r="J20" s="110" t="s">
        <v>47</v>
      </c>
      <c r="K20" s="164"/>
    </row>
    <row r="21" spans="1:11" s="102" customFormat="1" x14ac:dyDescent="0.35">
      <c r="A21" s="162" t="s">
        <v>2605</v>
      </c>
      <c r="B21" s="105" t="s">
        <v>2615</v>
      </c>
      <c r="C21" s="105" t="s">
        <v>2618</v>
      </c>
      <c r="D21" s="105"/>
      <c r="E21" s="105">
        <v>1</v>
      </c>
      <c r="F21" s="105" t="s">
        <v>1102</v>
      </c>
      <c r="G21" s="103" t="s">
        <v>1161</v>
      </c>
      <c r="H21" s="108">
        <v>2.15</v>
      </c>
      <c r="I21" s="108">
        <v>2.15</v>
      </c>
      <c r="J21" s="110" t="s">
        <v>47</v>
      </c>
      <c r="K21" s="164"/>
    </row>
    <row r="22" spans="1:11" s="102" customFormat="1" ht="41.15" customHeight="1" x14ac:dyDescent="0.35">
      <c r="A22" s="162" t="s">
        <v>2605</v>
      </c>
      <c r="B22" s="105" t="s">
        <v>2615</v>
      </c>
      <c r="C22" s="105" t="s">
        <v>2618</v>
      </c>
      <c r="D22" s="105"/>
      <c r="E22" s="105">
        <v>2</v>
      </c>
      <c r="F22" s="105" t="s">
        <v>1102</v>
      </c>
      <c r="G22" s="103" t="s">
        <v>1162</v>
      </c>
      <c r="H22" s="108" t="s">
        <v>3131</v>
      </c>
      <c r="I22" s="106" t="s">
        <v>3132</v>
      </c>
      <c r="J22" s="109" t="s">
        <v>1165</v>
      </c>
      <c r="K22" s="164"/>
    </row>
    <row r="23" spans="1:11" s="102" customFormat="1" x14ac:dyDescent="0.35">
      <c r="A23" s="162" t="s">
        <v>2605</v>
      </c>
      <c r="B23" s="105" t="s">
        <v>2620</v>
      </c>
      <c r="C23" s="105" t="s">
        <v>2621</v>
      </c>
      <c r="D23" s="105"/>
      <c r="E23" s="105">
        <v>1</v>
      </c>
      <c r="F23" s="105" t="s">
        <v>1089</v>
      </c>
      <c r="G23" s="103" t="s">
        <v>1169</v>
      </c>
      <c r="H23" s="108">
        <v>2.7</v>
      </c>
      <c r="I23" s="113">
        <v>2.7</v>
      </c>
      <c r="J23" s="114" t="s">
        <v>33</v>
      </c>
      <c r="K23" s="164"/>
    </row>
    <row r="24" spans="1:11" s="102" customFormat="1" ht="39" customHeight="1" x14ac:dyDescent="0.35">
      <c r="A24" s="162" t="s">
        <v>2605</v>
      </c>
      <c r="B24" s="105" t="s">
        <v>2620</v>
      </c>
      <c r="C24" s="105" t="s">
        <v>2621</v>
      </c>
      <c r="D24" s="105"/>
      <c r="E24" s="105">
        <v>2</v>
      </c>
      <c r="F24" s="105" t="s">
        <v>1089</v>
      </c>
      <c r="G24" s="103" t="s">
        <v>1170</v>
      </c>
      <c r="H24" s="108">
        <v>2.8</v>
      </c>
      <c r="I24" s="108">
        <v>2.8</v>
      </c>
      <c r="J24" s="110" t="s">
        <v>34</v>
      </c>
      <c r="K24" s="164"/>
    </row>
    <row r="25" spans="1:11" s="102" customFormat="1" x14ac:dyDescent="0.35">
      <c r="A25" s="162" t="s">
        <v>2605</v>
      </c>
      <c r="B25" s="105" t="s">
        <v>2620</v>
      </c>
      <c r="C25" s="105" t="s">
        <v>2621</v>
      </c>
      <c r="D25" s="105"/>
      <c r="E25" s="105">
        <v>3</v>
      </c>
      <c r="F25" s="105" t="s">
        <v>1089</v>
      </c>
      <c r="G25" s="103" t="s">
        <v>2622</v>
      </c>
      <c r="H25" s="108">
        <v>2.9</v>
      </c>
      <c r="I25" s="113">
        <v>2.9</v>
      </c>
      <c r="J25" s="116" t="s">
        <v>35</v>
      </c>
      <c r="K25" s="164"/>
    </row>
    <row r="26" spans="1:11" s="102" customFormat="1" x14ac:dyDescent="0.35">
      <c r="A26" s="162" t="s">
        <v>2605</v>
      </c>
      <c r="B26" s="105" t="s">
        <v>2623</v>
      </c>
      <c r="C26" s="105" t="s">
        <v>2624</v>
      </c>
      <c r="D26" s="105"/>
      <c r="E26" s="105">
        <v>1</v>
      </c>
      <c r="F26" s="105" t="s">
        <v>1089</v>
      </c>
      <c r="G26" s="103" t="s">
        <v>1176</v>
      </c>
      <c r="H26" s="243">
        <v>2.1</v>
      </c>
      <c r="I26" s="117" t="s">
        <v>36</v>
      </c>
      <c r="J26" s="110" t="s">
        <v>37</v>
      </c>
      <c r="K26" s="164"/>
    </row>
    <row r="27" spans="1:11" s="102" customFormat="1" ht="26" x14ac:dyDescent="0.35">
      <c r="A27" s="162" t="s">
        <v>2605</v>
      </c>
      <c r="B27" s="105" t="s">
        <v>2623</v>
      </c>
      <c r="C27" s="105" t="s">
        <v>2624</v>
      </c>
      <c r="D27" s="105"/>
      <c r="E27" s="105">
        <v>2</v>
      </c>
      <c r="F27" s="105" t="s">
        <v>1089</v>
      </c>
      <c r="G27" s="103" t="s">
        <v>2625</v>
      </c>
      <c r="H27" s="113" t="s">
        <v>3133</v>
      </c>
      <c r="I27" s="113" t="s">
        <v>3134</v>
      </c>
      <c r="J27" s="116" t="s">
        <v>1181</v>
      </c>
      <c r="K27" s="164"/>
    </row>
    <row r="28" spans="1:11" s="102" customFormat="1" x14ac:dyDescent="0.35">
      <c r="A28" s="162" t="s">
        <v>2605</v>
      </c>
      <c r="B28" s="105" t="s">
        <v>2623</v>
      </c>
      <c r="C28" s="105" t="s">
        <v>2624</v>
      </c>
      <c r="D28" s="105"/>
      <c r="E28" s="105">
        <v>3</v>
      </c>
      <c r="F28" s="105" t="s">
        <v>1102</v>
      </c>
      <c r="G28" s="103" t="s">
        <v>3135</v>
      </c>
      <c r="H28" s="117" t="s">
        <v>36</v>
      </c>
      <c r="I28" s="117" t="s">
        <v>36</v>
      </c>
      <c r="J28" s="110" t="s">
        <v>37</v>
      </c>
      <c r="K28" s="164"/>
    </row>
    <row r="29" spans="1:11" s="102" customFormat="1" x14ac:dyDescent="0.35">
      <c r="A29" s="162" t="s">
        <v>2605</v>
      </c>
      <c r="B29" s="105" t="s">
        <v>2623</v>
      </c>
      <c r="C29" s="105" t="s">
        <v>2624</v>
      </c>
      <c r="D29" s="105"/>
      <c r="E29" s="105">
        <v>4</v>
      </c>
      <c r="F29" s="105" t="s">
        <v>1102</v>
      </c>
      <c r="G29" s="103" t="s">
        <v>2628</v>
      </c>
      <c r="H29" s="118" t="s">
        <v>36</v>
      </c>
      <c r="I29" s="118" t="s">
        <v>36</v>
      </c>
      <c r="J29" s="114" t="s">
        <v>37</v>
      </c>
      <c r="K29" s="164"/>
    </row>
    <row r="30" spans="1:11" s="102" customFormat="1" x14ac:dyDescent="0.35">
      <c r="A30" s="162" t="s">
        <v>2605</v>
      </c>
      <c r="B30" s="105" t="s">
        <v>2623</v>
      </c>
      <c r="C30" s="105" t="s">
        <v>2624</v>
      </c>
      <c r="D30" s="105"/>
      <c r="E30" s="105">
        <v>5</v>
      </c>
      <c r="F30" s="105" t="s">
        <v>1102</v>
      </c>
      <c r="G30" s="103" t="s">
        <v>1184</v>
      </c>
      <c r="H30" s="108">
        <v>2.11</v>
      </c>
      <c r="I30" s="108">
        <v>2.11</v>
      </c>
      <c r="J30" s="101" t="s">
        <v>39</v>
      </c>
      <c r="K30" s="164"/>
    </row>
    <row r="31" spans="1:11" s="102" customFormat="1" x14ac:dyDescent="0.35">
      <c r="A31" s="162" t="s">
        <v>2605</v>
      </c>
      <c r="B31" s="105" t="s">
        <v>2623</v>
      </c>
      <c r="C31" s="105" t="s">
        <v>2624</v>
      </c>
      <c r="D31" s="105"/>
      <c r="E31" s="105">
        <v>6</v>
      </c>
      <c r="F31" s="105" t="s">
        <v>1102</v>
      </c>
      <c r="G31" s="103" t="s">
        <v>1185</v>
      </c>
      <c r="H31" s="113">
        <v>2.13</v>
      </c>
      <c r="I31" s="113">
        <v>2.13</v>
      </c>
      <c r="J31" s="119" t="s">
        <v>43</v>
      </c>
      <c r="K31" s="164"/>
    </row>
    <row r="32" spans="1:11" s="102" customFormat="1" x14ac:dyDescent="0.35">
      <c r="A32" s="162" t="s">
        <v>2605</v>
      </c>
      <c r="B32" s="105" t="s">
        <v>2629</v>
      </c>
      <c r="C32" s="105" t="s">
        <v>2630</v>
      </c>
      <c r="D32" s="105"/>
      <c r="E32" s="105">
        <v>1</v>
      </c>
      <c r="F32" s="105" t="s">
        <v>1089</v>
      </c>
      <c r="G32" s="103" t="s">
        <v>1188</v>
      </c>
      <c r="H32" s="108">
        <v>2.1800000000000002</v>
      </c>
      <c r="I32" s="108">
        <v>2.1800000000000002</v>
      </c>
      <c r="J32" s="101" t="s">
        <v>53</v>
      </c>
      <c r="K32" s="164"/>
    </row>
    <row r="33" spans="1:11" s="102" customFormat="1" x14ac:dyDescent="0.35">
      <c r="A33" s="162" t="s">
        <v>2605</v>
      </c>
      <c r="B33" s="105" t="s">
        <v>2629</v>
      </c>
      <c r="C33" s="105" t="s">
        <v>2630</v>
      </c>
      <c r="D33" s="105"/>
      <c r="E33" s="105">
        <v>2</v>
      </c>
      <c r="F33" s="105" t="s">
        <v>1089</v>
      </c>
      <c r="G33" s="103" t="s">
        <v>1189</v>
      </c>
      <c r="H33" s="113">
        <v>2.19</v>
      </c>
      <c r="I33" s="113">
        <v>2.19</v>
      </c>
      <c r="J33" s="119" t="s">
        <v>55</v>
      </c>
      <c r="K33" s="164"/>
    </row>
    <row r="34" spans="1:11" s="102" customFormat="1" ht="26" x14ac:dyDescent="0.35">
      <c r="A34" s="162" t="s">
        <v>2605</v>
      </c>
      <c r="B34" s="105" t="s">
        <v>2629</v>
      </c>
      <c r="C34" s="105" t="s">
        <v>2630</v>
      </c>
      <c r="D34" s="105"/>
      <c r="E34" s="105">
        <v>3</v>
      </c>
      <c r="F34" s="105" t="s">
        <v>1089</v>
      </c>
      <c r="G34" s="103" t="s">
        <v>1190</v>
      </c>
      <c r="H34" s="108">
        <v>2.21</v>
      </c>
      <c r="I34" s="108">
        <v>2.21</v>
      </c>
      <c r="J34" s="101" t="s">
        <v>59</v>
      </c>
      <c r="K34" s="164" t="s">
        <v>1191</v>
      </c>
    </row>
    <row r="35" spans="1:11" s="102" customFormat="1" ht="26" x14ac:dyDescent="0.35">
      <c r="A35" s="162" t="s">
        <v>2605</v>
      </c>
      <c r="B35" s="105" t="s">
        <v>2629</v>
      </c>
      <c r="C35" s="105" t="s">
        <v>2630</v>
      </c>
      <c r="D35" s="105"/>
      <c r="E35" s="105">
        <v>4</v>
      </c>
      <c r="F35" s="105" t="s">
        <v>1089</v>
      </c>
      <c r="G35" s="103" t="s">
        <v>2631</v>
      </c>
      <c r="H35" s="108">
        <v>2.23</v>
      </c>
      <c r="I35" s="108">
        <v>2.23</v>
      </c>
      <c r="J35" s="120" t="s">
        <v>63</v>
      </c>
      <c r="K35" s="164"/>
    </row>
    <row r="36" spans="1:11" s="102" customFormat="1" x14ac:dyDescent="0.35">
      <c r="A36" s="162" t="s">
        <v>2605</v>
      </c>
      <c r="B36" s="105" t="s">
        <v>2629</v>
      </c>
      <c r="C36" s="105" t="s">
        <v>2630</v>
      </c>
      <c r="D36" s="105"/>
      <c r="E36" s="105">
        <v>5</v>
      </c>
      <c r="F36" s="105" t="s">
        <v>1102</v>
      </c>
      <c r="G36" s="103" t="s">
        <v>2632</v>
      </c>
      <c r="H36" s="106">
        <v>2.19</v>
      </c>
      <c r="I36" s="106">
        <v>2.19</v>
      </c>
      <c r="J36" s="107" t="s">
        <v>55</v>
      </c>
      <c r="K36" s="164"/>
    </row>
    <row r="37" spans="1:11" s="102" customFormat="1" x14ac:dyDescent="0.35">
      <c r="A37" s="162" t="s">
        <v>2605</v>
      </c>
      <c r="B37" s="105" t="s">
        <v>2629</v>
      </c>
      <c r="C37" s="105" t="s">
        <v>2630</v>
      </c>
      <c r="D37" s="105"/>
      <c r="E37" s="105">
        <v>6</v>
      </c>
      <c r="F37" s="105" t="s">
        <v>1102</v>
      </c>
      <c r="G37" s="103" t="s">
        <v>1192</v>
      </c>
      <c r="H37" s="108">
        <v>2.1800000000000002</v>
      </c>
      <c r="I37" s="108">
        <v>2.1800000000000002</v>
      </c>
      <c r="J37" s="101" t="s">
        <v>53</v>
      </c>
      <c r="K37" s="164"/>
    </row>
    <row r="38" spans="1:11" s="102" customFormat="1" ht="26" x14ac:dyDescent="0.35">
      <c r="A38" s="162" t="s">
        <v>2605</v>
      </c>
      <c r="B38" s="105" t="s">
        <v>2629</v>
      </c>
      <c r="C38" s="105" t="s">
        <v>2630</v>
      </c>
      <c r="D38" s="105"/>
      <c r="E38" s="105">
        <v>7</v>
      </c>
      <c r="F38" s="105" t="s">
        <v>1102</v>
      </c>
      <c r="G38" s="103" t="s">
        <v>3136</v>
      </c>
      <c r="H38" s="106">
        <v>2.23</v>
      </c>
      <c r="I38" s="106">
        <v>2.23</v>
      </c>
      <c r="J38" s="121" t="s">
        <v>63</v>
      </c>
      <c r="K38" s="164"/>
    </row>
    <row r="39" spans="1:11" s="102" customFormat="1" ht="26" x14ac:dyDescent="0.35">
      <c r="A39" s="162" t="s">
        <v>2605</v>
      </c>
      <c r="B39" s="105" t="s">
        <v>2629</v>
      </c>
      <c r="C39" s="105" t="s">
        <v>2630</v>
      </c>
      <c r="D39" s="105"/>
      <c r="E39" s="105">
        <v>8</v>
      </c>
      <c r="F39" s="105" t="s">
        <v>1102</v>
      </c>
      <c r="G39" s="103" t="s">
        <v>2635</v>
      </c>
      <c r="H39" s="108">
        <v>2.23</v>
      </c>
      <c r="I39" s="108">
        <v>2.23</v>
      </c>
      <c r="J39" s="120" t="s">
        <v>1198</v>
      </c>
      <c r="K39" s="164"/>
    </row>
    <row r="40" spans="1:11" s="102" customFormat="1" x14ac:dyDescent="0.35">
      <c r="A40" s="162" t="s">
        <v>2605</v>
      </c>
      <c r="B40" s="105" t="s">
        <v>2629</v>
      </c>
      <c r="C40" s="105" t="s">
        <v>2637</v>
      </c>
      <c r="D40" s="105"/>
      <c r="E40" s="105">
        <v>1</v>
      </c>
      <c r="F40" s="105" t="s">
        <v>1089</v>
      </c>
      <c r="G40" s="103" t="s">
        <v>1203</v>
      </c>
      <c r="H40" s="108">
        <v>2.21</v>
      </c>
      <c r="I40" s="108">
        <v>2.21</v>
      </c>
      <c r="J40" s="101" t="s">
        <v>59</v>
      </c>
      <c r="K40" s="164"/>
    </row>
    <row r="41" spans="1:11" s="102" customFormat="1" ht="26" x14ac:dyDescent="0.35">
      <c r="A41" s="162" t="s">
        <v>2605</v>
      </c>
      <c r="B41" s="105" t="s">
        <v>2638</v>
      </c>
      <c r="C41" s="105" t="s">
        <v>2639</v>
      </c>
      <c r="D41" s="105"/>
      <c r="E41" s="105">
        <v>1</v>
      </c>
      <c r="F41" s="105" t="s">
        <v>1089</v>
      </c>
      <c r="G41" s="103" t="s">
        <v>1207</v>
      </c>
      <c r="H41" s="108">
        <v>2.2400000000000002</v>
      </c>
      <c r="I41" s="108">
        <v>2.2400000000000002</v>
      </c>
      <c r="J41" s="101" t="s">
        <v>65</v>
      </c>
      <c r="K41" s="164"/>
    </row>
    <row r="42" spans="1:11" s="102" customFormat="1" ht="26" x14ac:dyDescent="0.35">
      <c r="A42" s="162" t="s">
        <v>2605</v>
      </c>
      <c r="B42" s="105" t="s">
        <v>2638</v>
      </c>
      <c r="C42" s="105" t="s">
        <v>2639</v>
      </c>
      <c r="D42" s="105"/>
      <c r="E42" s="105">
        <v>2</v>
      </c>
      <c r="F42" s="105" t="s">
        <v>1089</v>
      </c>
      <c r="G42" s="103" t="s">
        <v>1208</v>
      </c>
      <c r="H42" s="106">
        <v>2.25</v>
      </c>
      <c r="I42" s="106">
        <v>2.25</v>
      </c>
      <c r="J42" s="107" t="s">
        <v>67</v>
      </c>
      <c r="K42" s="164"/>
    </row>
    <row r="43" spans="1:11" s="102" customFormat="1" ht="39" x14ac:dyDescent="0.35">
      <c r="A43" s="162" t="s">
        <v>2605</v>
      </c>
      <c r="B43" s="105" t="s">
        <v>2638</v>
      </c>
      <c r="C43" s="105" t="s">
        <v>2640</v>
      </c>
      <c r="D43" s="105"/>
      <c r="E43" s="105">
        <v>1</v>
      </c>
      <c r="F43" s="105" t="s">
        <v>1089</v>
      </c>
      <c r="G43" s="103" t="s">
        <v>3137</v>
      </c>
      <c r="H43" s="113" t="s">
        <v>3138</v>
      </c>
      <c r="I43" s="113" t="s">
        <v>1213</v>
      </c>
      <c r="J43" s="119" t="s">
        <v>1214</v>
      </c>
      <c r="K43" s="164"/>
    </row>
    <row r="44" spans="1:11" s="102" customFormat="1" ht="39" x14ac:dyDescent="0.35">
      <c r="A44" s="162" t="s">
        <v>2605</v>
      </c>
      <c r="B44" s="105" t="s">
        <v>2638</v>
      </c>
      <c r="C44" s="105" t="s">
        <v>2640</v>
      </c>
      <c r="D44" s="105"/>
      <c r="E44" s="105">
        <v>2</v>
      </c>
      <c r="F44" s="105" t="s">
        <v>1089</v>
      </c>
      <c r="G44" s="103" t="s">
        <v>1215</v>
      </c>
      <c r="H44" s="108" t="s">
        <v>3138</v>
      </c>
      <c r="I44" s="108" t="s">
        <v>1213</v>
      </c>
      <c r="J44" s="101" t="s">
        <v>1214</v>
      </c>
      <c r="K44" s="164" t="s">
        <v>1216</v>
      </c>
    </row>
    <row r="45" spans="1:11" s="102" customFormat="1" ht="26" x14ac:dyDescent="0.35">
      <c r="A45" s="162" t="s">
        <v>2605</v>
      </c>
      <c r="B45" s="105" t="s">
        <v>2638</v>
      </c>
      <c r="C45" s="105" t="s">
        <v>2642</v>
      </c>
      <c r="D45" s="105"/>
      <c r="E45" s="105">
        <v>1</v>
      </c>
      <c r="F45" s="105" t="s">
        <v>1089</v>
      </c>
      <c r="G45" s="101" t="s">
        <v>1218</v>
      </c>
      <c r="H45" s="108"/>
      <c r="I45" s="108"/>
      <c r="J45" s="101"/>
      <c r="K45" s="164" t="s">
        <v>1099</v>
      </c>
    </row>
    <row r="46" spans="1:11" s="102" customFormat="1" ht="42.65" customHeight="1" x14ac:dyDescent="0.35">
      <c r="A46" s="162" t="s">
        <v>2605</v>
      </c>
      <c r="B46" s="105" t="s">
        <v>2638</v>
      </c>
      <c r="C46" s="105" t="s">
        <v>2642</v>
      </c>
      <c r="D46" s="105"/>
      <c r="E46" s="105">
        <v>2</v>
      </c>
      <c r="F46" s="105" t="s">
        <v>1089</v>
      </c>
      <c r="G46" s="103" t="s">
        <v>1226</v>
      </c>
      <c r="H46" s="108">
        <v>2.29</v>
      </c>
      <c r="I46" s="108">
        <v>2.29</v>
      </c>
      <c r="J46" s="101" t="s">
        <v>75</v>
      </c>
      <c r="K46" s="164"/>
    </row>
    <row r="47" spans="1:11" s="102" customFormat="1" x14ac:dyDescent="0.35">
      <c r="A47" s="162" t="s">
        <v>2605</v>
      </c>
      <c r="B47" s="105" t="s">
        <v>2638</v>
      </c>
      <c r="C47" s="105" t="s">
        <v>2642</v>
      </c>
      <c r="D47" s="105"/>
      <c r="E47" s="105">
        <v>3</v>
      </c>
      <c r="F47" s="105" t="s">
        <v>1102</v>
      </c>
      <c r="G47" s="101" t="s">
        <v>1219</v>
      </c>
      <c r="H47" s="108"/>
      <c r="I47" s="108"/>
      <c r="J47" s="101"/>
      <c r="K47" s="164" t="s">
        <v>1099</v>
      </c>
    </row>
    <row r="48" spans="1:11" s="102" customFormat="1" ht="42" customHeight="1" x14ac:dyDescent="0.35">
      <c r="A48" s="162" t="s">
        <v>2605</v>
      </c>
      <c r="B48" s="105" t="s">
        <v>2638</v>
      </c>
      <c r="C48" s="105" t="s">
        <v>2642</v>
      </c>
      <c r="D48" s="105"/>
      <c r="E48" s="105">
        <v>4</v>
      </c>
      <c r="F48" s="105" t="s">
        <v>1102</v>
      </c>
      <c r="G48" s="103" t="s">
        <v>1227</v>
      </c>
      <c r="H48" s="106">
        <v>2.29</v>
      </c>
      <c r="I48" s="106">
        <v>2.29</v>
      </c>
      <c r="J48" s="107" t="s">
        <v>75</v>
      </c>
      <c r="K48" s="164"/>
    </row>
    <row r="49" spans="1:11" s="102" customFormat="1" ht="26" x14ac:dyDescent="0.35">
      <c r="A49" s="162" t="s">
        <v>2605</v>
      </c>
      <c r="B49" s="105" t="s">
        <v>2638</v>
      </c>
      <c r="C49" s="105" t="s">
        <v>2642</v>
      </c>
      <c r="D49" s="105"/>
      <c r="E49" s="105">
        <v>5</v>
      </c>
      <c r="F49" s="105" t="s">
        <v>1102</v>
      </c>
      <c r="G49" s="103" t="s">
        <v>1228</v>
      </c>
      <c r="H49" s="108">
        <v>2.29</v>
      </c>
      <c r="I49" s="108">
        <v>2.29</v>
      </c>
      <c r="J49" s="101" t="s">
        <v>75</v>
      </c>
      <c r="K49" s="164"/>
    </row>
    <row r="50" spans="1:11" s="102" customFormat="1" ht="26" x14ac:dyDescent="0.35">
      <c r="A50" s="162" t="s">
        <v>2605</v>
      </c>
      <c r="B50" s="105" t="s">
        <v>2638</v>
      </c>
      <c r="C50" s="105" t="s">
        <v>2642</v>
      </c>
      <c r="D50" s="105"/>
      <c r="E50" s="105">
        <v>6</v>
      </c>
      <c r="F50" s="105" t="s">
        <v>1102</v>
      </c>
      <c r="G50" s="103" t="s">
        <v>1229</v>
      </c>
      <c r="H50" s="106">
        <v>2.29</v>
      </c>
      <c r="I50" s="106">
        <v>2.29</v>
      </c>
      <c r="J50" s="107" t="s">
        <v>75</v>
      </c>
      <c r="K50" s="164"/>
    </row>
    <row r="51" spans="1:11" s="102" customFormat="1" ht="26" x14ac:dyDescent="0.35">
      <c r="A51" s="162" t="s">
        <v>2605</v>
      </c>
      <c r="B51" s="105" t="s">
        <v>2638</v>
      </c>
      <c r="C51" s="105" t="s">
        <v>2642</v>
      </c>
      <c r="D51" s="105"/>
      <c r="E51" s="105">
        <v>7</v>
      </c>
      <c r="F51" s="105" t="s">
        <v>1102</v>
      </c>
      <c r="G51" s="103" t="s">
        <v>2643</v>
      </c>
      <c r="H51" s="108">
        <v>2.27</v>
      </c>
      <c r="I51" s="108">
        <v>2.27</v>
      </c>
      <c r="J51" s="101" t="s">
        <v>1231</v>
      </c>
      <c r="K51" s="164"/>
    </row>
    <row r="52" spans="1:11" s="102" customFormat="1" ht="26" x14ac:dyDescent="0.35">
      <c r="A52" s="162" t="s">
        <v>2605</v>
      </c>
      <c r="B52" s="105" t="s">
        <v>2645</v>
      </c>
      <c r="C52" s="105" t="s">
        <v>2646</v>
      </c>
      <c r="D52" s="105"/>
      <c r="E52" s="105">
        <v>1</v>
      </c>
      <c r="F52" s="105" t="s">
        <v>1089</v>
      </c>
      <c r="G52" s="103" t="s">
        <v>1244</v>
      </c>
      <c r="H52" s="108" t="s">
        <v>3139</v>
      </c>
      <c r="I52" s="106" t="s">
        <v>1246</v>
      </c>
      <c r="J52" s="107" t="s">
        <v>1247</v>
      </c>
      <c r="K52" s="164"/>
    </row>
    <row r="53" spans="1:11" s="102" customFormat="1" ht="26" x14ac:dyDescent="0.35">
      <c r="A53" s="162" t="s">
        <v>2605</v>
      </c>
      <c r="B53" s="105" t="s">
        <v>2645</v>
      </c>
      <c r="C53" s="105" t="s">
        <v>2646</v>
      </c>
      <c r="D53" s="105"/>
      <c r="E53" s="105">
        <v>2</v>
      </c>
      <c r="F53" s="105" t="s">
        <v>1089</v>
      </c>
      <c r="G53" s="101" t="s">
        <v>1248</v>
      </c>
      <c r="H53" s="108"/>
      <c r="I53" s="108"/>
      <c r="J53" s="101"/>
      <c r="K53" s="164" t="s">
        <v>1099</v>
      </c>
    </row>
    <row r="54" spans="1:11" s="102" customFormat="1" x14ac:dyDescent="0.35">
      <c r="A54" s="162" t="s">
        <v>2605</v>
      </c>
      <c r="B54" s="105" t="s">
        <v>2645</v>
      </c>
      <c r="C54" s="105" t="s">
        <v>3140</v>
      </c>
      <c r="D54" s="105"/>
      <c r="E54" s="105">
        <v>1</v>
      </c>
      <c r="F54" s="105" t="s">
        <v>1089</v>
      </c>
      <c r="G54" s="103" t="s">
        <v>1251</v>
      </c>
      <c r="H54" s="122" t="s">
        <v>3141</v>
      </c>
      <c r="I54" s="122" t="s">
        <v>131</v>
      </c>
      <c r="J54" s="123" t="s">
        <v>132</v>
      </c>
      <c r="K54" s="164"/>
    </row>
    <row r="55" spans="1:11" s="102" customFormat="1" x14ac:dyDescent="0.35">
      <c r="A55" s="162" t="s">
        <v>2605</v>
      </c>
      <c r="B55" s="105" t="s">
        <v>2645</v>
      </c>
      <c r="C55" s="105" t="s">
        <v>3140</v>
      </c>
      <c r="D55" s="105"/>
      <c r="E55" s="105">
        <v>2</v>
      </c>
      <c r="F55" s="105" t="s">
        <v>1089</v>
      </c>
      <c r="G55" s="103" t="s">
        <v>3142</v>
      </c>
      <c r="H55" s="122" t="s">
        <v>133</v>
      </c>
      <c r="I55" s="122" t="s">
        <v>134</v>
      </c>
      <c r="J55" s="123" t="s">
        <v>135</v>
      </c>
      <c r="K55" s="164"/>
    </row>
    <row r="56" spans="1:11" s="102" customFormat="1" x14ac:dyDescent="0.35">
      <c r="A56" s="162" t="s">
        <v>2605</v>
      </c>
      <c r="B56" s="105" t="s">
        <v>2645</v>
      </c>
      <c r="C56" s="105" t="s">
        <v>3140</v>
      </c>
      <c r="D56" s="105"/>
      <c r="E56" s="105">
        <v>3</v>
      </c>
      <c r="F56" s="105" t="s">
        <v>1102</v>
      </c>
      <c r="G56" s="103" t="s">
        <v>1252</v>
      </c>
      <c r="H56" s="122" t="s">
        <v>3141</v>
      </c>
      <c r="I56" s="111" t="s">
        <v>131</v>
      </c>
      <c r="J56" s="112" t="s">
        <v>132</v>
      </c>
      <c r="K56" s="164"/>
    </row>
    <row r="57" spans="1:11" s="102" customFormat="1" x14ac:dyDescent="0.35">
      <c r="A57" s="162" t="s">
        <v>2605</v>
      </c>
      <c r="B57" s="105" t="s">
        <v>2645</v>
      </c>
      <c r="C57" s="105" t="s">
        <v>2650</v>
      </c>
      <c r="D57" s="105"/>
      <c r="E57" s="105">
        <v>1</v>
      </c>
      <c r="F57" s="105" t="s">
        <v>1089</v>
      </c>
      <c r="G57" s="103" t="s">
        <v>1256</v>
      </c>
      <c r="H57" s="122" t="s">
        <v>133</v>
      </c>
      <c r="I57" s="122" t="s">
        <v>134</v>
      </c>
      <c r="J57" s="123" t="s">
        <v>135</v>
      </c>
      <c r="K57" s="164"/>
    </row>
    <row r="58" spans="1:11" s="102" customFormat="1" x14ac:dyDescent="0.35">
      <c r="A58" s="162" t="s">
        <v>2605</v>
      </c>
      <c r="B58" s="105" t="s">
        <v>2645</v>
      </c>
      <c r="C58" s="105" t="s">
        <v>2650</v>
      </c>
      <c r="D58" s="105"/>
      <c r="E58" s="105">
        <v>2</v>
      </c>
      <c r="F58" s="105" t="s">
        <v>1102</v>
      </c>
      <c r="G58" s="103" t="s">
        <v>1258</v>
      </c>
      <c r="H58" s="122" t="s">
        <v>139</v>
      </c>
      <c r="I58" s="122" t="s">
        <v>140</v>
      </c>
      <c r="J58" s="124" t="s">
        <v>141</v>
      </c>
      <c r="K58" s="164"/>
    </row>
    <row r="59" spans="1:11" s="102" customFormat="1" ht="26" x14ac:dyDescent="0.35">
      <c r="A59" s="162" t="s">
        <v>2605</v>
      </c>
      <c r="B59" s="105" t="s">
        <v>2653</v>
      </c>
      <c r="C59" s="105" t="s">
        <v>2654</v>
      </c>
      <c r="D59" s="105"/>
      <c r="E59" s="105">
        <v>1</v>
      </c>
      <c r="F59" s="105" t="s">
        <v>1089</v>
      </c>
      <c r="G59" s="103" t="s">
        <v>1271</v>
      </c>
      <c r="H59" s="108">
        <v>2.69</v>
      </c>
      <c r="I59" s="108">
        <v>3.19</v>
      </c>
      <c r="J59" s="101" t="s">
        <v>174</v>
      </c>
      <c r="K59" s="164"/>
    </row>
    <row r="60" spans="1:11" s="102" customFormat="1" x14ac:dyDescent="0.35">
      <c r="A60" s="162" t="s">
        <v>2605</v>
      </c>
      <c r="B60" s="105" t="s">
        <v>2653</v>
      </c>
      <c r="C60" s="105" t="s">
        <v>2655</v>
      </c>
      <c r="D60" s="105"/>
      <c r="E60" s="105">
        <v>1</v>
      </c>
      <c r="F60" s="105" t="s">
        <v>1089</v>
      </c>
      <c r="G60" s="103" t="s">
        <v>1276</v>
      </c>
      <c r="H60" s="108">
        <v>2.65</v>
      </c>
      <c r="I60" s="108">
        <v>3.15</v>
      </c>
      <c r="J60" s="101" t="s">
        <v>162</v>
      </c>
      <c r="K60" s="164"/>
    </row>
    <row r="61" spans="1:11" s="102" customFormat="1" x14ac:dyDescent="0.35">
      <c r="A61" s="162" t="s">
        <v>2605</v>
      </c>
      <c r="B61" s="105" t="s">
        <v>2653</v>
      </c>
      <c r="C61" s="105" t="s">
        <v>2655</v>
      </c>
      <c r="D61" s="105"/>
      <c r="E61" s="105">
        <v>2</v>
      </c>
      <c r="F61" s="105" t="s">
        <v>1089</v>
      </c>
      <c r="G61" s="103" t="s">
        <v>1277</v>
      </c>
      <c r="H61" s="108">
        <v>2.68</v>
      </c>
      <c r="I61" s="113">
        <v>3.18</v>
      </c>
      <c r="J61" s="119" t="s">
        <v>171</v>
      </c>
      <c r="K61" s="164"/>
    </row>
    <row r="62" spans="1:11" s="102" customFormat="1" ht="26" x14ac:dyDescent="0.35">
      <c r="A62" s="162" t="s">
        <v>2605</v>
      </c>
      <c r="B62" s="105" t="s">
        <v>2653</v>
      </c>
      <c r="C62" s="105" t="s">
        <v>2655</v>
      </c>
      <c r="D62" s="105"/>
      <c r="E62" s="105">
        <v>3</v>
      </c>
      <c r="F62" s="105" t="s">
        <v>1089</v>
      </c>
      <c r="G62" s="101" t="s">
        <v>2656</v>
      </c>
      <c r="H62" s="108"/>
      <c r="I62" s="108"/>
      <c r="J62" s="101"/>
      <c r="K62" s="164" t="s">
        <v>1099</v>
      </c>
    </row>
    <row r="63" spans="1:11" s="102" customFormat="1" x14ac:dyDescent="0.35">
      <c r="A63" s="162" t="s">
        <v>2605</v>
      </c>
      <c r="B63" s="105" t="s">
        <v>2653</v>
      </c>
      <c r="C63" s="105" t="s">
        <v>2655</v>
      </c>
      <c r="D63" s="105"/>
      <c r="E63" s="105">
        <v>4</v>
      </c>
      <c r="F63" s="105" t="s">
        <v>1089</v>
      </c>
      <c r="G63" s="103" t="s">
        <v>3143</v>
      </c>
      <c r="H63" s="108">
        <v>2.66</v>
      </c>
      <c r="I63" s="113">
        <v>3.16</v>
      </c>
      <c r="J63" s="119" t="s">
        <v>165</v>
      </c>
      <c r="K63" s="164"/>
    </row>
    <row r="64" spans="1:11" s="102" customFormat="1" x14ac:dyDescent="0.35">
      <c r="A64" s="162" t="s">
        <v>2605</v>
      </c>
      <c r="B64" s="105" t="s">
        <v>2653</v>
      </c>
      <c r="C64" s="105" t="s">
        <v>2655</v>
      </c>
      <c r="D64" s="105"/>
      <c r="E64" s="105">
        <v>5</v>
      </c>
      <c r="F64" s="105" t="s">
        <v>1102</v>
      </c>
      <c r="G64" s="103" t="s">
        <v>1286</v>
      </c>
      <c r="H64" s="108">
        <v>2.65</v>
      </c>
      <c r="I64" s="108">
        <v>3.15</v>
      </c>
      <c r="J64" s="101" t="s">
        <v>162</v>
      </c>
      <c r="K64" s="164"/>
    </row>
    <row r="65" spans="1:11" s="102" customFormat="1" x14ac:dyDescent="0.35">
      <c r="A65" s="162" t="s">
        <v>2605</v>
      </c>
      <c r="B65" s="105" t="s">
        <v>2653</v>
      </c>
      <c r="C65" s="105" t="s">
        <v>2655</v>
      </c>
      <c r="D65" s="105"/>
      <c r="E65" s="105">
        <v>6</v>
      </c>
      <c r="F65" s="105" t="s">
        <v>1102</v>
      </c>
      <c r="G65" s="103" t="s">
        <v>1287</v>
      </c>
      <c r="H65" s="108">
        <v>2.66</v>
      </c>
      <c r="I65" s="113">
        <v>3.16</v>
      </c>
      <c r="J65" s="119" t="s">
        <v>165</v>
      </c>
      <c r="K65" s="164"/>
    </row>
    <row r="66" spans="1:11" s="102" customFormat="1" ht="26" x14ac:dyDescent="0.35">
      <c r="A66" s="162" t="s">
        <v>2605</v>
      </c>
      <c r="B66" s="105" t="s">
        <v>2653</v>
      </c>
      <c r="C66" s="105" t="s">
        <v>2655</v>
      </c>
      <c r="D66" s="105"/>
      <c r="E66" s="105">
        <v>7</v>
      </c>
      <c r="F66" s="105" t="s">
        <v>1102</v>
      </c>
      <c r="G66" s="103" t="s">
        <v>1280</v>
      </c>
      <c r="H66" s="108" t="s">
        <v>3144</v>
      </c>
      <c r="I66" s="108" t="s">
        <v>3145</v>
      </c>
      <c r="J66" s="101" t="s">
        <v>3146</v>
      </c>
      <c r="K66" s="163"/>
    </row>
    <row r="67" spans="1:11" s="102" customFormat="1" x14ac:dyDescent="0.35">
      <c r="A67" s="162" t="s">
        <v>2605</v>
      </c>
      <c r="B67" s="105" t="s">
        <v>2653</v>
      </c>
      <c r="C67" s="105" t="s">
        <v>2655</v>
      </c>
      <c r="D67" s="105"/>
      <c r="E67" s="105">
        <v>8</v>
      </c>
      <c r="F67" s="105" t="s">
        <v>1102</v>
      </c>
      <c r="G67" s="103" t="s">
        <v>1281</v>
      </c>
      <c r="H67" s="108">
        <v>2.67</v>
      </c>
      <c r="I67" s="108">
        <v>3.17</v>
      </c>
      <c r="J67" s="101" t="s">
        <v>168</v>
      </c>
      <c r="K67" s="164"/>
    </row>
    <row r="68" spans="1:11" s="102" customFormat="1" x14ac:dyDescent="0.35">
      <c r="A68" s="162" t="s">
        <v>2605</v>
      </c>
      <c r="B68" s="105" t="s">
        <v>2653</v>
      </c>
      <c r="C68" s="105" t="s">
        <v>3147</v>
      </c>
      <c r="D68" s="105"/>
      <c r="E68" s="105">
        <v>1</v>
      </c>
      <c r="F68" s="105" t="s">
        <v>1089</v>
      </c>
      <c r="G68" s="103" t="s">
        <v>1289</v>
      </c>
      <c r="H68" s="108">
        <v>2.68</v>
      </c>
      <c r="I68" s="106">
        <v>3.18</v>
      </c>
      <c r="J68" s="107" t="s">
        <v>171</v>
      </c>
      <c r="K68" s="164"/>
    </row>
    <row r="69" spans="1:11" s="102" customFormat="1" x14ac:dyDescent="0.35">
      <c r="A69" s="162" t="s">
        <v>2605</v>
      </c>
      <c r="B69" s="105" t="s">
        <v>2653</v>
      </c>
      <c r="C69" s="105" t="s">
        <v>3147</v>
      </c>
      <c r="D69" s="105"/>
      <c r="E69" s="105">
        <v>2</v>
      </c>
      <c r="F69" s="105" t="s">
        <v>1102</v>
      </c>
      <c r="G69" s="103" t="s">
        <v>1292</v>
      </c>
      <c r="H69" s="108">
        <v>2.68</v>
      </c>
      <c r="I69" s="108">
        <v>3.18</v>
      </c>
      <c r="J69" s="101" t="s">
        <v>171</v>
      </c>
      <c r="K69" s="164"/>
    </row>
    <row r="70" spans="1:11" s="102" customFormat="1" x14ac:dyDescent="0.35">
      <c r="A70" s="162" t="s">
        <v>2605</v>
      </c>
      <c r="B70" s="105" t="s">
        <v>2653</v>
      </c>
      <c r="C70" s="105" t="s">
        <v>2662</v>
      </c>
      <c r="D70" s="105"/>
      <c r="E70" s="105">
        <v>1</v>
      </c>
      <c r="F70" s="105" t="s">
        <v>1089</v>
      </c>
      <c r="G70" s="103" t="s">
        <v>1296</v>
      </c>
      <c r="H70" s="108">
        <v>2.69</v>
      </c>
      <c r="I70" s="106">
        <v>3.9</v>
      </c>
      <c r="J70" s="107" t="s">
        <v>144</v>
      </c>
      <c r="K70" s="164"/>
    </row>
    <row r="71" spans="1:11" s="102" customFormat="1" ht="39" x14ac:dyDescent="0.35">
      <c r="A71" s="162" t="s">
        <v>2605</v>
      </c>
      <c r="B71" s="105" t="s">
        <v>2653</v>
      </c>
      <c r="C71" s="105" t="s">
        <v>2662</v>
      </c>
      <c r="D71" s="105"/>
      <c r="E71" s="105">
        <v>2</v>
      </c>
      <c r="F71" s="105" t="s">
        <v>1089</v>
      </c>
      <c r="G71" s="103" t="s">
        <v>1297</v>
      </c>
      <c r="H71" s="108" t="s">
        <v>3148</v>
      </c>
      <c r="I71" s="108" t="s">
        <v>1299</v>
      </c>
      <c r="J71" s="101" t="s">
        <v>1300</v>
      </c>
      <c r="K71" s="164"/>
    </row>
    <row r="72" spans="1:11" s="102" customFormat="1" ht="65" x14ac:dyDescent="0.35">
      <c r="A72" s="162" t="s">
        <v>2605</v>
      </c>
      <c r="B72" s="105" t="s">
        <v>2653</v>
      </c>
      <c r="C72" s="105" t="s">
        <v>2662</v>
      </c>
      <c r="D72" s="105"/>
      <c r="E72" s="105">
        <v>3</v>
      </c>
      <c r="F72" s="105" t="s">
        <v>1089</v>
      </c>
      <c r="G72" s="103" t="s">
        <v>1301</v>
      </c>
      <c r="H72" s="106" t="s">
        <v>3149</v>
      </c>
      <c r="I72" s="106" t="s">
        <v>3150</v>
      </c>
      <c r="J72" s="107" t="s">
        <v>3151</v>
      </c>
      <c r="K72" s="164"/>
    </row>
    <row r="73" spans="1:11" s="102" customFormat="1" x14ac:dyDescent="0.35">
      <c r="A73" s="162" t="s">
        <v>2605</v>
      </c>
      <c r="B73" s="105" t="s">
        <v>2653</v>
      </c>
      <c r="C73" s="105" t="s">
        <v>2662</v>
      </c>
      <c r="D73" s="105"/>
      <c r="E73" s="105">
        <v>4</v>
      </c>
      <c r="F73" s="105" t="s">
        <v>1102</v>
      </c>
      <c r="G73" s="103" t="s">
        <v>3152</v>
      </c>
      <c r="H73" s="122" t="s">
        <v>157</v>
      </c>
      <c r="I73" s="240" t="s">
        <v>158</v>
      </c>
      <c r="J73" s="123" t="s">
        <v>159</v>
      </c>
      <c r="K73" s="164"/>
    </row>
    <row r="74" spans="1:11" s="102" customFormat="1" x14ac:dyDescent="0.35">
      <c r="A74" s="162" t="s">
        <v>2605</v>
      </c>
      <c r="B74" s="105" t="s">
        <v>2666</v>
      </c>
      <c r="C74" s="105" t="s">
        <v>2667</v>
      </c>
      <c r="D74" s="105"/>
      <c r="E74" s="105">
        <v>1</v>
      </c>
      <c r="F74" s="105" t="s">
        <v>1089</v>
      </c>
      <c r="G74" s="103" t="s">
        <v>1311</v>
      </c>
      <c r="H74" s="108">
        <v>1.4</v>
      </c>
      <c r="I74" s="108">
        <v>1.4</v>
      </c>
      <c r="J74" s="101" t="s">
        <v>24</v>
      </c>
      <c r="K74" s="164"/>
    </row>
    <row r="75" spans="1:11" s="102" customFormat="1" x14ac:dyDescent="0.35">
      <c r="A75" s="162" t="s">
        <v>2605</v>
      </c>
      <c r="B75" s="105" t="s">
        <v>2666</v>
      </c>
      <c r="C75" s="105" t="s">
        <v>2667</v>
      </c>
      <c r="D75" s="105"/>
      <c r="E75" s="105">
        <v>2</v>
      </c>
      <c r="F75" s="105" t="s">
        <v>1089</v>
      </c>
      <c r="G75" s="101" t="s">
        <v>1312</v>
      </c>
      <c r="H75" s="108"/>
      <c r="I75" s="108"/>
      <c r="J75" s="101"/>
      <c r="K75" s="164" t="s">
        <v>1099</v>
      </c>
    </row>
    <row r="76" spans="1:11" s="102" customFormat="1" ht="26" x14ac:dyDescent="0.35">
      <c r="A76" s="162" t="s">
        <v>2605</v>
      </c>
      <c r="B76" s="105" t="s">
        <v>2666</v>
      </c>
      <c r="C76" s="105" t="s">
        <v>2667</v>
      </c>
      <c r="D76" s="105"/>
      <c r="E76" s="105">
        <v>3</v>
      </c>
      <c r="F76" s="105" t="s">
        <v>1089</v>
      </c>
      <c r="G76" s="101" t="s">
        <v>1313</v>
      </c>
      <c r="H76" s="108"/>
      <c r="I76" s="108"/>
      <c r="J76" s="101"/>
      <c r="K76" s="164" t="s">
        <v>1099</v>
      </c>
    </row>
    <row r="77" spans="1:11" s="102" customFormat="1" ht="26" x14ac:dyDescent="0.35">
      <c r="A77" s="162" t="s">
        <v>2605</v>
      </c>
      <c r="B77" s="105" t="s">
        <v>2666</v>
      </c>
      <c r="C77" s="105" t="s">
        <v>2667</v>
      </c>
      <c r="D77" s="105"/>
      <c r="E77" s="105">
        <v>4</v>
      </c>
      <c r="F77" s="105" t="s">
        <v>1089</v>
      </c>
      <c r="G77" s="101" t="s">
        <v>2668</v>
      </c>
      <c r="H77" s="108"/>
      <c r="I77" s="108"/>
      <c r="J77" s="101"/>
      <c r="K77" s="164" t="s">
        <v>1099</v>
      </c>
    </row>
    <row r="78" spans="1:11" s="102" customFormat="1" ht="52" x14ac:dyDescent="0.35">
      <c r="A78" s="162" t="s">
        <v>2605</v>
      </c>
      <c r="B78" s="105" t="s">
        <v>2666</v>
      </c>
      <c r="C78" s="105" t="s">
        <v>2667</v>
      </c>
      <c r="D78" s="105"/>
      <c r="E78" s="105">
        <v>5</v>
      </c>
      <c r="F78" s="105" t="s">
        <v>1102</v>
      </c>
      <c r="G78" s="103" t="s">
        <v>1116</v>
      </c>
      <c r="H78" s="108">
        <v>1.4</v>
      </c>
      <c r="I78" s="108">
        <v>1.4</v>
      </c>
      <c r="J78" s="101" t="s">
        <v>3153</v>
      </c>
      <c r="K78" s="164"/>
    </row>
    <row r="79" spans="1:11" s="102" customFormat="1" ht="39" x14ac:dyDescent="0.35">
      <c r="A79" s="162" t="s">
        <v>2605</v>
      </c>
      <c r="B79" s="105" t="s">
        <v>2666</v>
      </c>
      <c r="C79" s="105" t="s">
        <v>2667</v>
      </c>
      <c r="D79" s="105"/>
      <c r="E79" s="105">
        <v>6</v>
      </c>
      <c r="F79" s="105" t="s">
        <v>1102</v>
      </c>
      <c r="G79" s="101" t="s">
        <v>1315</v>
      </c>
      <c r="H79" s="108"/>
      <c r="I79" s="108"/>
      <c r="J79" s="101"/>
      <c r="K79" s="164" t="s">
        <v>1099</v>
      </c>
    </row>
    <row r="80" spans="1:11" s="102" customFormat="1" ht="26" x14ac:dyDescent="0.35">
      <c r="A80" s="162" t="s">
        <v>2605</v>
      </c>
      <c r="B80" s="105" t="s">
        <v>2666</v>
      </c>
      <c r="C80" s="105" t="s">
        <v>2667</v>
      </c>
      <c r="D80" s="105"/>
      <c r="E80" s="105">
        <v>7</v>
      </c>
      <c r="F80" s="105" t="s">
        <v>1102</v>
      </c>
      <c r="G80" s="103" t="s">
        <v>1316</v>
      </c>
      <c r="H80" s="108">
        <v>2.62</v>
      </c>
      <c r="I80" s="106">
        <v>3.12</v>
      </c>
      <c r="J80" s="107" t="s">
        <v>153</v>
      </c>
      <c r="K80" s="163" t="s">
        <v>1317</v>
      </c>
    </row>
    <row r="81" spans="1:11" s="102" customFormat="1" ht="26" x14ac:dyDescent="0.35">
      <c r="A81" s="162" t="s">
        <v>2605</v>
      </c>
      <c r="B81" s="105" t="s">
        <v>2666</v>
      </c>
      <c r="C81" s="105" t="s">
        <v>2667</v>
      </c>
      <c r="D81" s="105"/>
      <c r="E81" s="105">
        <v>8</v>
      </c>
      <c r="F81" s="105" t="s">
        <v>1102</v>
      </c>
      <c r="G81" s="103" t="s">
        <v>3154</v>
      </c>
      <c r="H81" s="122" t="s">
        <v>154</v>
      </c>
      <c r="I81" s="125" t="s">
        <v>155</v>
      </c>
      <c r="J81" s="126" t="s">
        <v>156</v>
      </c>
      <c r="K81" s="164"/>
    </row>
    <row r="82" spans="1:11" s="102" customFormat="1" ht="26" x14ac:dyDescent="0.35">
      <c r="A82" s="162" t="s">
        <v>2605</v>
      </c>
      <c r="B82" s="105" t="s">
        <v>2671</v>
      </c>
      <c r="C82" s="105" t="s">
        <v>2672</v>
      </c>
      <c r="D82" s="105"/>
      <c r="E82" s="105">
        <v>1</v>
      </c>
      <c r="F82" s="105" t="s">
        <v>1089</v>
      </c>
      <c r="G82" s="103" t="s">
        <v>1333</v>
      </c>
      <c r="H82" s="108">
        <v>2.46</v>
      </c>
      <c r="I82" s="108">
        <v>2.46</v>
      </c>
      <c r="J82" s="101" t="s">
        <v>109</v>
      </c>
      <c r="K82" s="164"/>
    </row>
    <row r="83" spans="1:11" s="102" customFormat="1" x14ac:dyDescent="0.35">
      <c r="A83" s="162" t="s">
        <v>2605</v>
      </c>
      <c r="B83" s="105" t="s">
        <v>2671</v>
      </c>
      <c r="C83" s="105" t="s">
        <v>2672</v>
      </c>
      <c r="D83" s="105"/>
      <c r="E83" s="105">
        <v>2</v>
      </c>
      <c r="F83" s="105" t="s">
        <v>1089</v>
      </c>
      <c r="G83" s="103" t="s">
        <v>1336</v>
      </c>
      <c r="H83" s="118" t="s">
        <v>116</v>
      </c>
      <c r="I83" s="118" t="s">
        <v>116</v>
      </c>
      <c r="J83" s="127" t="s">
        <v>117</v>
      </c>
      <c r="K83" s="164"/>
    </row>
    <row r="84" spans="1:11" s="102" customFormat="1" x14ac:dyDescent="0.35">
      <c r="A84" s="162" t="s">
        <v>2605</v>
      </c>
      <c r="B84" s="105" t="s">
        <v>2671</v>
      </c>
      <c r="C84" s="105" t="s">
        <v>2672</v>
      </c>
      <c r="D84" s="105"/>
      <c r="E84" s="105">
        <v>3</v>
      </c>
      <c r="F84" s="105" t="s">
        <v>1102</v>
      </c>
      <c r="G84" s="103" t="s">
        <v>1332</v>
      </c>
      <c r="H84" s="108">
        <v>2.48</v>
      </c>
      <c r="I84" s="108">
        <v>2.48</v>
      </c>
      <c r="J84" s="101" t="s">
        <v>113</v>
      </c>
      <c r="K84" s="164"/>
    </row>
    <row r="85" spans="1:11" s="102" customFormat="1" x14ac:dyDescent="0.35">
      <c r="A85" s="162" t="s">
        <v>2605</v>
      </c>
      <c r="B85" s="105" t="s">
        <v>2674</v>
      </c>
      <c r="C85" s="105" t="s">
        <v>2675</v>
      </c>
      <c r="D85" s="105"/>
      <c r="E85" s="105">
        <v>1</v>
      </c>
      <c r="F85" s="105" t="s">
        <v>1089</v>
      </c>
      <c r="G85" s="103" t="s">
        <v>3155</v>
      </c>
      <c r="H85" s="108">
        <v>2.2599999999999998</v>
      </c>
      <c r="I85" s="108">
        <v>2.2599999999999998</v>
      </c>
      <c r="J85" s="101" t="s">
        <v>69</v>
      </c>
      <c r="K85" s="164"/>
    </row>
    <row r="86" spans="1:11" s="102" customFormat="1" x14ac:dyDescent="0.35">
      <c r="A86" s="162" t="s">
        <v>2605</v>
      </c>
      <c r="B86" s="105" t="s">
        <v>2674</v>
      </c>
      <c r="C86" s="105" t="s">
        <v>2675</v>
      </c>
      <c r="D86" s="105"/>
      <c r="E86" s="105">
        <v>2</v>
      </c>
      <c r="F86" s="105" t="s">
        <v>1089</v>
      </c>
      <c r="G86" s="103" t="s">
        <v>1350</v>
      </c>
      <c r="H86" s="108" t="s">
        <v>3156</v>
      </c>
      <c r="I86" s="108" t="s">
        <v>1351</v>
      </c>
      <c r="J86" s="101" t="s">
        <v>1352</v>
      </c>
      <c r="K86" s="164"/>
    </row>
    <row r="87" spans="1:11" s="102" customFormat="1" x14ac:dyDescent="0.35">
      <c r="A87" s="162" t="s">
        <v>2605</v>
      </c>
      <c r="B87" s="105" t="s">
        <v>2674</v>
      </c>
      <c r="C87" s="105" t="s">
        <v>2675</v>
      </c>
      <c r="D87" s="105"/>
      <c r="E87" s="105">
        <v>3</v>
      </c>
      <c r="F87" s="105" t="s">
        <v>1089</v>
      </c>
      <c r="G87" s="103" t="s">
        <v>1353</v>
      </c>
      <c r="H87" s="113">
        <v>2.37</v>
      </c>
      <c r="I87" s="113">
        <v>2.37</v>
      </c>
      <c r="J87" s="119" t="s">
        <v>91</v>
      </c>
      <c r="K87" s="164"/>
    </row>
    <row r="88" spans="1:11" s="102" customFormat="1" x14ac:dyDescent="0.35">
      <c r="A88" s="162" t="s">
        <v>2605</v>
      </c>
      <c r="B88" s="105" t="s">
        <v>2674</v>
      </c>
      <c r="C88" s="105" t="s">
        <v>2675</v>
      </c>
      <c r="D88" s="105"/>
      <c r="E88" s="105">
        <v>4</v>
      </c>
      <c r="F88" s="105" t="s">
        <v>1102</v>
      </c>
      <c r="G88" s="103" t="s">
        <v>2677</v>
      </c>
      <c r="H88" s="106">
        <v>2.37</v>
      </c>
      <c r="I88" s="106">
        <v>2.37</v>
      </c>
      <c r="J88" s="107" t="s">
        <v>91</v>
      </c>
      <c r="K88" s="164"/>
    </row>
    <row r="89" spans="1:11" s="102" customFormat="1" x14ac:dyDescent="0.35">
      <c r="A89" s="162" t="s">
        <v>2605</v>
      </c>
      <c r="B89" s="105" t="s">
        <v>3157</v>
      </c>
      <c r="C89" s="105" t="s">
        <v>3158</v>
      </c>
      <c r="D89" s="105"/>
      <c r="E89" s="105">
        <v>1</v>
      </c>
      <c r="F89" s="105" t="s">
        <v>1089</v>
      </c>
      <c r="G89" s="101" t="s">
        <v>1432</v>
      </c>
      <c r="H89" s="108"/>
      <c r="I89" s="108"/>
      <c r="J89" s="101"/>
      <c r="K89" s="164" t="s">
        <v>1099</v>
      </c>
    </row>
    <row r="90" spans="1:11" s="102" customFormat="1" x14ac:dyDescent="0.35">
      <c r="A90" s="162" t="s">
        <v>2605</v>
      </c>
      <c r="B90" s="105" t="s">
        <v>3157</v>
      </c>
      <c r="C90" s="105" t="s">
        <v>3158</v>
      </c>
      <c r="D90" s="105"/>
      <c r="E90" s="105">
        <v>2</v>
      </c>
      <c r="F90" s="105" t="s">
        <v>1089</v>
      </c>
      <c r="G90" s="101" t="s">
        <v>1433</v>
      </c>
      <c r="H90" s="108"/>
      <c r="I90" s="108"/>
      <c r="J90" s="101"/>
      <c r="K90" s="164" t="s">
        <v>1099</v>
      </c>
    </row>
    <row r="91" spans="1:11" s="102" customFormat="1" ht="26" x14ac:dyDescent="0.35">
      <c r="A91" s="162" t="s">
        <v>2605</v>
      </c>
      <c r="B91" s="105" t="s">
        <v>3157</v>
      </c>
      <c r="C91" s="105" t="s">
        <v>3158</v>
      </c>
      <c r="D91" s="105"/>
      <c r="E91" s="105">
        <v>3</v>
      </c>
      <c r="F91" s="105" t="s">
        <v>1089</v>
      </c>
      <c r="G91" s="103" t="s">
        <v>1434</v>
      </c>
      <c r="H91" s="108">
        <v>3.39</v>
      </c>
      <c r="I91" s="113">
        <v>4.3899999999999997</v>
      </c>
      <c r="J91" s="119" t="s">
        <v>352</v>
      </c>
      <c r="K91" s="164"/>
    </row>
    <row r="92" spans="1:11" s="102" customFormat="1" x14ac:dyDescent="0.35">
      <c r="A92" s="162" t="s">
        <v>2605</v>
      </c>
      <c r="B92" s="105" t="s">
        <v>3157</v>
      </c>
      <c r="C92" s="105" t="s">
        <v>3158</v>
      </c>
      <c r="D92" s="105"/>
      <c r="E92" s="105">
        <v>4</v>
      </c>
      <c r="F92" s="105" t="s">
        <v>1089</v>
      </c>
      <c r="G92" s="101" t="s">
        <v>1436</v>
      </c>
      <c r="H92" s="108"/>
      <c r="I92" s="108"/>
      <c r="J92" s="101"/>
      <c r="K92" s="164" t="s">
        <v>1099</v>
      </c>
    </row>
    <row r="93" spans="1:11" s="102" customFormat="1" ht="26" x14ac:dyDescent="0.35">
      <c r="A93" s="162" t="s">
        <v>2605</v>
      </c>
      <c r="B93" s="105" t="s">
        <v>3157</v>
      </c>
      <c r="C93" s="105" t="s">
        <v>3158</v>
      </c>
      <c r="D93" s="105"/>
      <c r="E93" s="105">
        <v>5</v>
      </c>
      <c r="F93" s="105" t="s">
        <v>1102</v>
      </c>
      <c r="G93" s="103" t="s">
        <v>1437</v>
      </c>
      <c r="H93" s="108">
        <v>3.39</v>
      </c>
      <c r="I93" s="113">
        <v>4.3899999999999997</v>
      </c>
      <c r="J93" s="119" t="s">
        <v>352</v>
      </c>
      <c r="K93" s="164"/>
    </row>
    <row r="94" spans="1:11" s="102" customFormat="1" x14ac:dyDescent="0.35">
      <c r="A94" s="162" t="s">
        <v>2605</v>
      </c>
      <c r="B94" s="105" t="s">
        <v>3159</v>
      </c>
      <c r="C94" s="105" t="s">
        <v>3160</v>
      </c>
      <c r="D94" s="105"/>
      <c r="E94" s="105">
        <v>1</v>
      </c>
      <c r="F94" s="105" t="s">
        <v>1089</v>
      </c>
      <c r="G94" s="103" t="s">
        <v>1450</v>
      </c>
      <c r="H94" s="108">
        <v>3.3</v>
      </c>
      <c r="I94" s="106">
        <v>4.3</v>
      </c>
      <c r="J94" s="107" t="s">
        <v>258</v>
      </c>
      <c r="K94" s="164"/>
    </row>
    <row r="95" spans="1:11" s="102" customFormat="1" x14ac:dyDescent="0.35">
      <c r="A95" s="162" t="s">
        <v>2605</v>
      </c>
      <c r="B95" s="105" t="s">
        <v>3159</v>
      </c>
      <c r="C95" s="105" t="s">
        <v>3160</v>
      </c>
      <c r="D95" s="105"/>
      <c r="E95" s="105">
        <v>2</v>
      </c>
      <c r="F95" s="105" t="s">
        <v>1089</v>
      </c>
      <c r="G95" s="103" t="s">
        <v>3161</v>
      </c>
      <c r="H95" s="108">
        <v>3.3</v>
      </c>
      <c r="I95" s="108">
        <v>4.3</v>
      </c>
      <c r="J95" s="101" t="s">
        <v>258</v>
      </c>
      <c r="K95" s="164"/>
    </row>
    <row r="96" spans="1:11" s="102" customFormat="1" x14ac:dyDescent="0.35">
      <c r="A96" s="162" t="s">
        <v>2605</v>
      </c>
      <c r="B96" s="105" t="s">
        <v>3159</v>
      </c>
      <c r="C96" s="105" t="s">
        <v>3160</v>
      </c>
      <c r="D96" s="105"/>
      <c r="E96" s="105">
        <v>3</v>
      </c>
      <c r="F96" s="105" t="s">
        <v>1089</v>
      </c>
      <c r="G96" s="103" t="s">
        <v>1454</v>
      </c>
      <c r="H96" s="108">
        <v>3.3</v>
      </c>
      <c r="I96" s="106">
        <v>4.3</v>
      </c>
      <c r="J96" s="107" t="s">
        <v>258</v>
      </c>
      <c r="K96" s="164"/>
    </row>
    <row r="97" spans="1:11" s="102" customFormat="1" x14ac:dyDescent="0.35">
      <c r="A97" s="162" t="s">
        <v>2605</v>
      </c>
      <c r="B97" s="105" t="s">
        <v>3159</v>
      </c>
      <c r="C97" s="105" t="s">
        <v>3160</v>
      </c>
      <c r="D97" s="105"/>
      <c r="E97" s="105">
        <v>4</v>
      </c>
      <c r="F97" s="105" t="s">
        <v>1089</v>
      </c>
      <c r="G97" s="103" t="s">
        <v>1455</v>
      </c>
      <c r="H97" s="108">
        <v>3.4</v>
      </c>
      <c r="I97" s="108">
        <v>4.4000000000000004</v>
      </c>
      <c r="J97" s="101" t="s">
        <v>260</v>
      </c>
      <c r="K97" s="164"/>
    </row>
    <row r="98" spans="1:11" s="102" customFormat="1" x14ac:dyDescent="0.35">
      <c r="A98" s="162" t="s">
        <v>2605</v>
      </c>
      <c r="B98" s="105" t="s">
        <v>3159</v>
      </c>
      <c r="C98" s="105" t="s">
        <v>3160</v>
      </c>
      <c r="D98" s="105"/>
      <c r="E98" s="105">
        <v>5</v>
      </c>
      <c r="F98" s="105" t="s">
        <v>1089</v>
      </c>
      <c r="G98" s="103" t="s">
        <v>1457</v>
      </c>
      <c r="H98" s="108">
        <v>3.5</v>
      </c>
      <c r="I98" s="108">
        <v>4.5</v>
      </c>
      <c r="J98" s="120" t="s">
        <v>263</v>
      </c>
      <c r="K98" s="164"/>
    </row>
    <row r="99" spans="1:11" s="102" customFormat="1" x14ac:dyDescent="0.35">
      <c r="A99" s="162" t="s">
        <v>2605</v>
      </c>
      <c r="B99" s="105" t="s">
        <v>3159</v>
      </c>
      <c r="C99" s="105" t="s">
        <v>3160</v>
      </c>
      <c r="D99" s="105"/>
      <c r="E99" s="105">
        <v>6</v>
      </c>
      <c r="F99" s="105" t="s">
        <v>1102</v>
      </c>
      <c r="G99" s="103" t="s">
        <v>1452</v>
      </c>
      <c r="H99" s="108">
        <v>3.3</v>
      </c>
      <c r="I99" s="113">
        <v>4.3</v>
      </c>
      <c r="J99" s="119" t="s">
        <v>258</v>
      </c>
      <c r="K99" s="164"/>
    </row>
    <row r="100" spans="1:11" s="102" customFormat="1" x14ac:dyDescent="0.35">
      <c r="A100" s="162" t="s">
        <v>2605</v>
      </c>
      <c r="B100" s="105" t="s">
        <v>3159</v>
      </c>
      <c r="C100" s="105" t="s">
        <v>3162</v>
      </c>
      <c r="D100" s="105"/>
      <c r="E100" s="105">
        <v>1</v>
      </c>
      <c r="F100" s="105" t="s">
        <v>1089</v>
      </c>
      <c r="G100" s="103" t="s">
        <v>1464</v>
      </c>
      <c r="H100" s="108">
        <v>3.8</v>
      </c>
      <c r="I100" s="106">
        <v>4.8</v>
      </c>
      <c r="J100" s="107" t="s">
        <v>272</v>
      </c>
      <c r="K100" s="164"/>
    </row>
    <row r="101" spans="1:11" s="102" customFormat="1" x14ac:dyDescent="0.35">
      <c r="A101" s="162" t="s">
        <v>2605</v>
      </c>
      <c r="B101" s="105" t="s">
        <v>3159</v>
      </c>
      <c r="C101" s="105" t="s">
        <v>3162</v>
      </c>
      <c r="D101" s="105"/>
      <c r="E101" s="105">
        <v>2</v>
      </c>
      <c r="F101" s="105" t="s">
        <v>1089</v>
      </c>
      <c r="G101" s="103" t="s">
        <v>1465</v>
      </c>
      <c r="H101" s="108">
        <v>3.8</v>
      </c>
      <c r="I101" s="113">
        <v>4.8</v>
      </c>
      <c r="J101" s="119" t="s">
        <v>272</v>
      </c>
      <c r="K101" s="164"/>
    </row>
    <row r="102" spans="1:11" s="102" customFormat="1" ht="26" x14ac:dyDescent="0.35">
      <c r="A102" s="162" t="s">
        <v>2605</v>
      </c>
      <c r="B102" s="105" t="s">
        <v>3159</v>
      </c>
      <c r="C102" s="105" t="s">
        <v>3162</v>
      </c>
      <c r="D102" s="105"/>
      <c r="E102" s="105">
        <v>3</v>
      </c>
      <c r="F102" s="105" t="s">
        <v>1089</v>
      </c>
      <c r="G102" s="103" t="s">
        <v>1466</v>
      </c>
      <c r="H102" s="108">
        <v>3.2</v>
      </c>
      <c r="I102" s="106">
        <v>4.2</v>
      </c>
      <c r="J102" s="107" t="s">
        <v>256</v>
      </c>
      <c r="K102" s="164"/>
    </row>
    <row r="103" spans="1:11" s="102" customFormat="1" x14ac:dyDescent="0.35">
      <c r="A103" s="162" t="s">
        <v>2605</v>
      </c>
      <c r="B103" s="105" t="s">
        <v>3159</v>
      </c>
      <c r="C103" s="105" t="s">
        <v>3162</v>
      </c>
      <c r="D103" s="105"/>
      <c r="E103" s="105">
        <v>4</v>
      </c>
      <c r="F103" s="105" t="s">
        <v>1089</v>
      </c>
      <c r="G103" s="103" t="s">
        <v>2697</v>
      </c>
      <c r="H103" s="108">
        <v>3.9</v>
      </c>
      <c r="I103" s="108">
        <v>4.9000000000000004</v>
      </c>
      <c r="J103" s="101" t="s">
        <v>274</v>
      </c>
      <c r="K103" s="164"/>
    </row>
    <row r="104" spans="1:11" s="102" customFormat="1" ht="26" x14ac:dyDescent="0.35">
      <c r="A104" s="162" t="s">
        <v>2605</v>
      </c>
      <c r="B104" s="105" t="s">
        <v>3163</v>
      </c>
      <c r="C104" s="105" t="s">
        <v>3164</v>
      </c>
      <c r="D104" s="105"/>
      <c r="E104" s="105">
        <v>1</v>
      </c>
      <c r="F104" s="105" t="s">
        <v>1089</v>
      </c>
      <c r="G104" s="103" t="s">
        <v>1578</v>
      </c>
      <c r="H104" s="108">
        <v>2.1800000000000002</v>
      </c>
      <c r="I104" s="108">
        <v>2.1800000000000002</v>
      </c>
      <c r="J104" s="101" t="s">
        <v>1579</v>
      </c>
      <c r="K104" s="164"/>
    </row>
    <row r="105" spans="1:11" s="102" customFormat="1" ht="26" x14ac:dyDescent="0.35">
      <c r="A105" s="162" t="s">
        <v>2605</v>
      </c>
      <c r="B105" s="105" t="s">
        <v>3163</v>
      </c>
      <c r="C105" s="105" t="s">
        <v>3164</v>
      </c>
      <c r="D105" s="105"/>
      <c r="E105" s="105">
        <v>2</v>
      </c>
      <c r="F105" s="105" t="s">
        <v>1089</v>
      </c>
      <c r="G105" s="103" t="s">
        <v>3165</v>
      </c>
      <c r="H105" s="108" t="s">
        <v>3166</v>
      </c>
      <c r="I105" s="113" t="s">
        <v>1582</v>
      </c>
      <c r="J105" s="119" t="s">
        <v>1583</v>
      </c>
      <c r="K105" s="164"/>
    </row>
    <row r="106" spans="1:11" s="102" customFormat="1" x14ac:dyDescent="0.35">
      <c r="A106" s="162" t="s">
        <v>2605</v>
      </c>
      <c r="B106" s="105" t="s">
        <v>3163</v>
      </c>
      <c r="C106" s="105" t="s">
        <v>3167</v>
      </c>
      <c r="D106" s="105"/>
      <c r="E106" s="105">
        <v>1</v>
      </c>
      <c r="F106" s="105" t="s">
        <v>1089</v>
      </c>
      <c r="G106" s="103" t="s">
        <v>1585</v>
      </c>
      <c r="H106" s="108">
        <v>4.8</v>
      </c>
      <c r="I106" s="106">
        <v>5.8</v>
      </c>
      <c r="J106" s="107" t="s">
        <v>370</v>
      </c>
      <c r="K106" s="164"/>
    </row>
    <row r="107" spans="1:11" s="102" customFormat="1" x14ac:dyDescent="0.35">
      <c r="A107" s="162" t="s">
        <v>2605</v>
      </c>
      <c r="B107" s="105" t="s">
        <v>3163</v>
      </c>
      <c r="C107" s="105" t="s">
        <v>3167</v>
      </c>
      <c r="D107" s="105"/>
      <c r="E107" s="105">
        <v>2</v>
      </c>
      <c r="F107" s="105" t="s">
        <v>1089</v>
      </c>
      <c r="G107" s="103" t="s">
        <v>1586</v>
      </c>
      <c r="H107" s="108">
        <v>4.8</v>
      </c>
      <c r="I107" s="113">
        <v>5.8</v>
      </c>
      <c r="J107" s="119" t="s">
        <v>370</v>
      </c>
      <c r="K107" s="164"/>
    </row>
    <row r="108" spans="1:11" s="102" customFormat="1" x14ac:dyDescent="0.35">
      <c r="A108" s="162" t="s">
        <v>2605</v>
      </c>
      <c r="B108" s="105" t="s">
        <v>3163</v>
      </c>
      <c r="C108" s="105" t="s">
        <v>3167</v>
      </c>
      <c r="D108" s="105"/>
      <c r="E108" s="105">
        <v>3</v>
      </c>
      <c r="F108" s="105" t="s">
        <v>1089</v>
      </c>
      <c r="G108" s="103" t="s">
        <v>1587</v>
      </c>
      <c r="H108" s="108">
        <v>4.7</v>
      </c>
      <c r="I108" s="106">
        <v>5.7</v>
      </c>
      <c r="J108" s="107" t="s">
        <v>368</v>
      </c>
      <c r="K108" s="164"/>
    </row>
    <row r="109" spans="1:11" s="102" customFormat="1" ht="26" x14ac:dyDescent="0.35">
      <c r="A109" s="162" t="s">
        <v>2605</v>
      </c>
      <c r="B109" s="105" t="s">
        <v>3163</v>
      </c>
      <c r="C109" s="105" t="s">
        <v>3167</v>
      </c>
      <c r="D109" s="105"/>
      <c r="E109" s="105">
        <v>4</v>
      </c>
      <c r="F109" s="105" t="s">
        <v>1089</v>
      </c>
      <c r="G109" s="103" t="s">
        <v>1588</v>
      </c>
      <c r="H109" s="108">
        <v>4.5999999999999996</v>
      </c>
      <c r="I109" s="113">
        <v>5.6</v>
      </c>
      <c r="J109" s="119" t="s">
        <v>366</v>
      </c>
      <c r="K109" s="164"/>
    </row>
    <row r="110" spans="1:11" s="102" customFormat="1" ht="26" x14ac:dyDescent="0.35">
      <c r="A110" s="162" t="s">
        <v>2605</v>
      </c>
      <c r="B110" s="105" t="s">
        <v>3163</v>
      </c>
      <c r="C110" s="105" t="s">
        <v>3167</v>
      </c>
      <c r="D110" s="105"/>
      <c r="E110" s="105">
        <v>5</v>
      </c>
      <c r="F110" s="105" t="s">
        <v>1089</v>
      </c>
      <c r="G110" s="103" t="s">
        <v>1589</v>
      </c>
      <c r="H110" s="108">
        <v>4.5999999999999996</v>
      </c>
      <c r="I110" s="106">
        <v>5.6</v>
      </c>
      <c r="J110" s="107" t="s">
        <v>366</v>
      </c>
      <c r="K110" s="164"/>
    </row>
    <row r="111" spans="1:11" s="102" customFormat="1" ht="26" x14ac:dyDescent="0.35">
      <c r="A111" s="162" t="s">
        <v>2605</v>
      </c>
      <c r="B111" s="105" t="s">
        <v>3163</v>
      </c>
      <c r="C111" s="105" t="s">
        <v>3167</v>
      </c>
      <c r="D111" s="105"/>
      <c r="E111" s="105">
        <v>6</v>
      </c>
      <c r="F111" s="105" t="s">
        <v>1089</v>
      </c>
      <c r="G111" s="103" t="s">
        <v>2720</v>
      </c>
      <c r="H111" s="108">
        <v>4.5999999999999996</v>
      </c>
      <c r="I111" s="113">
        <v>5.6</v>
      </c>
      <c r="J111" s="119" t="s">
        <v>366</v>
      </c>
      <c r="K111" s="164"/>
    </row>
    <row r="112" spans="1:11" s="102" customFormat="1" x14ac:dyDescent="0.35">
      <c r="A112" s="162" t="s">
        <v>2605</v>
      </c>
      <c r="B112" s="105" t="s">
        <v>3163</v>
      </c>
      <c r="C112" s="105" t="s">
        <v>3167</v>
      </c>
      <c r="D112" s="105"/>
      <c r="E112" s="105">
        <v>7</v>
      </c>
      <c r="F112" s="105" t="s">
        <v>1089</v>
      </c>
      <c r="G112" s="101" t="s">
        <v>1591</v>
      </c>
      <c r="H112" s="108"/>
      <c r="I112" s="108"/>
      <c r="J112" s="101"/>
      <c r="K112" s="164" t="s">
        <v>1099</v>
      </c>
    </row>
    <row r="113" spans="1:11" s="102" customFormat="1" x14ac:dyDescent="0.35">
      <c r="A113" s="162" t="s">
        <v>2605</v>
      </c>
      <c r="B113" s="105" t="s">
        <v>3163</v>
      </c>
      <c r="C113" s="105" t="s">
        <v>3167</v>
      </c>
      <c r="D113" s="105"/>
      <c r="E113" s="105">
        <v>8</v>
      </c>
      <c r="F113" s="105" t="s">
        <v>1089</v>
      </c>
      <c r="G113" s="101" t="s">
        <v>1592</v>
      </c>
      <c r="H113" s="108"/>
      <c r="I113" s="108"/>
      <c r="J113" s="101"/>
      <c r="K113" s="164" t="s">
        <v>1099</v>
      </c>
    </row>
    <row r="114" spans="1:11" s="102" customFormat="1" ht="26" x14ac:dyDescent="0.35">
      <c r="A114" s="162" t="s">
        <v>2605</v>
      </c>
      <c r="B114" s="105" t="s">
        <v>3163</v>
      </c>
      <c r="C114" s="105" t="s">
        <v>3167</v>
      </c>
      <c r="D114" s="105"/>
      <c r="E114" s="105">
        <v>9</v>
      </c>
      <c r="F114" s="105" t="s">
        <v>1089</v>
      </c>
      <c r="G114" s="103" t="s">
        <v>1593</v>
      </c>
      <c r="H114" s="108">
        <v>4.5999999999999996</v>
      </c>
      <c r="I114" s="108">
        <v>5.6</v>
      </c>
      <c r="J114" s="101" t="s">
        <v>366</v>
      </c>
      <c r="K114" s="164"/>
    </row>
    <row r="115" spans="1:11" s="102" customFormat="1" ht="26" x14ac:dyDescent="0.35">
      <c r="A115" s="162" t="s">
        <v>2605</v>
      </c>
      <c r="B115" s="105" t="s">
        <v>3163</v>
      </c>
      <c r="C115" s="105" t="s">
        <v>3167</v>
      </c>
      <c r="D115" s="105"/>
      <c r="E115" s="105">
        <v>10</v>
      </c>
      <c r="F115" s="105" t="s">
        <v>1102</v>
      </c>
      <c r="G115" s="101" t="s">
        <v>1594</v>
      </c>
      <c r="H115" s="108"/>
      <c r="I115" s="108"/>
      <c r="J115" s="101"/>
      <c r="K115" s="164" t="s">
        <v>1099</v>
      </c>
    </row>
    <row r="116" spans="1:11" s="102" customFormat="1" x14ac:dyDescent="0.35">
      <c r="A116" s="162" t="s">
        <v>2605</v>
      </c>
      <c r="B116" s="105" t="s">
        <v>3163</v>
      </c>
      <c r="C116" s="105" t="s">
        <v>3168</v>
      </c>
      <c r="D116" s="105"/>
      <c r="E116" s="105">
        <v>1</v>
      </c>
      <c r="F116" s="105" t="s">
        <v>1089</v>
      </c>
      <c r="G116" s="103" t="s">
        <v>1605</v>
      </c>
      <c r="H116" s="244">
        <v>4.0999999999999996</v>
      </c>
      <c r="I116" s="128" t="s">
        <v>374</v>
      </c>
      <c r="J116" s="107" t="s">
        <v>375</v>
      </c>
      <c r="K116" s="164"/>
    </row>
    <row r="117" spans="1:11" s="102" customFormat="1" x14ac:dyDescent="0.35">
      <c r="A117" s="162" t="s">
        <v>2605</v>
      </c>
      <c r="B117" s="105" t="s">
        <v>3169</v>
      </c>
      <c r="C117" s="105" t="s">
        <v>3170</v>
      </c>
      <c r="D117" s="105"/>
      <c r="E117" s="105">
        <v>1</v>
      </c>
      <c r="F117" s="105" t="s">
        <v>1089</v>
      </c>
      <c r="G117" s="103" t="s">
        <v>1611</v>
      </c>
      <c r="H117" s="108">
        <v>4.0999999999999996</v>
      </c>
      <c r="I117" s="108">
        <v>5.0999999999999996</v>
      </c>
      <c r="J117" s="101" t="s">
        <v>354</v>
      </c>
      <c r="K117" s="164"/>
    </row>
    <row r="118" spans="1:11" s="102" customFormat="1" x14ac:dyDescent="0.35">
      <c r="A118" s="162" t="s">
        <v>2605</v>
      </c>
      <c r="B118" s="105" t="s">
        <v>3169</v>
      </c>
      <c r="C118" s="105" t="s">
        <v>3170</v>
      </c>
      <c r="D118" s="105"/>
      <c r="E118" s="105">
        <v>2</v>
      </c>
      <c r="F118" s="105" t="s">
        <v>1089</v>
      </c>
      <c r="G118" s="103" t="s">
        <v>1625</v>
      </c>
      <c r="H118" s="122" t="s">
        <v>357</v>
      </c>
      <c r="I118" s="122" t="s">
        <v>358</v>
      </c>
      <c r="J118" s="123" t="s">
        <v>359</v>
      </c>
      <c r="K118" s="164"/>
    </row>
    <row r="119" spans="1:11" s="102" customFormat="1" ht="26" x14ac:dyDescent="0.35">
      <c r="A119" s="162" t="s">
        <v>2605</v>
      </c>
      <c r="B119" s="105" t="s">
        <v>3169</v>
      </c>
      <c r="C119" s="105" t="s">
        <v>3170</v>
      </c>
      <c r="D119" s="105"/>
      <c r="E119" s="105">
        <v>3</v>
      </c>
      <c r="F119" s="105" t="s">
        <v>1089</v>
      </c>
      <c r="G119" s="103" t="s">
        <v>2726</v>
      </c>
      <c r="H119" s="122" t="s">
        <v>297</v>
      </c>
      <c r="I119" s="125" t="s">
        <v>393</v>
      </c>
      <c r="J119" s="126" t="s">
        <v>394</v>
      </c>
      <c r="K119" s="164"/>
    </row>
    <row r="120" spans="1:11" s="102" customFormat="1" ht="26" x14ac:dyDescent="0.35">
      <c r="A120" s="162" t="s">
        <v>2605</v>
      </c>
      <c r="B120" s="105" t="s">
        <v>3169</v>
      </c>
      <c r="C120" s="105" t="s">
        <v>3170</v>
      </c>
      <c r="D120" s="105"/>
      <c r="E120" s="105">
        <v>4</v>
      </c>
      <c r="F120" s="105" t="s">
        <v>1089</v>
      </c>
      <c r="G120" s="103" t="s">
        <v>2727</v>
      </c>
      <c r="H120" s="122" t="s">
        <v>297</v>
      </c>
      <c r="I120" s="111" t="s">
        <v>393</v>
      </c>
      <c r="J120" s="112" t="s">
        <v>394</v>
      </c>
      <c r="K120" s="164"/>
    </row>
    <row r="121" spans="1:11" s="102" customFormat="1" ht="26" x14ac:dyDescent="0.35">
      <c r="A121" s="162" t="s">
        <v>2605</v>
      </c>
      <c r="B121" s="105" t="s">
        <v>3169</v>
      </c>
      <c r="C121" s="105" t="s">
        <v>3170</v>
      </c>
      <c r="D121" s="105"/>
      <c r="E121" s="105">
        <v>5</v>
      </c>
      <c r="F121" s="105" t="s">
        <v>1102</v>
      </c>
      <c r="G121" s="103" t="s">
        <v>1628</v>
      </c>
      <c r="H121" s="122" t="s">
        <v>297</v>
      </c>
      <c r="I121" s="125" t="s">
        <v>393</v>
      </c>
      <c r="J121" s="126" t="s">
        <v>394</v>
      </c>
      <c r="K121" s="164"/>
    </row>
    <row r="122" spans="1:11" s="102" customFormat="1" ht="65" x14ac:dyDescent="0.35">
      <c r="A122" s="162" t="s">
        <v>2605</v>
      </c>
      <c r="B122" s="105" t="s">
        <v>3169</v>
      </c>
      <c r="C122" s="105" t="s">
        <v>3171</v>
      </c>
      <c r="D122" s="105"/>
      <c r="E122" s="105">
        <v>1</v>
      </c>
      <c r="F122" s="105" t="s">
        <v>1089</v>
      </c>
      <c r="G122" s="103" t="s">
        <v>3172</v>
      </c>
      <c r="H122" s="108" t="s">
        <v>3173</v>
      </c>
      <c r="I122" s="108" t="s">
        <v>3174</v>
      </c>
      <c r="J122" s="101" t="s">
        <v>3175</v>
      </c>
      <c r="K122" s="164"/>
    </row>
    <row r="123" spans="1:11" s="102" customFormat="1" ht="26" x14ac:dyDescent="0.35">
      <c r="A123" s="162" t="s">
        <v>2605</v>
      </c>
      <c r="B123" s="105" t="s">
        <v>3169</v>
      </c>
      <c r="C123" s="105" t="s">
        <v>3171</v>
      </c>
      <c r="D123" s="105"/>
      <c r="E123" s="129">
        <v>2</v>
      </c>
      <c r="F123" s="129" t="s">
        <v>1102</v>
      </c>
      <c r="G123" s="130" t="s">
        <v>1647</v>
      </c>
      <c r="H123" s="241"/>
      <c r="I123" s="241"/>
      <c r="J123" s="130"/>
      <c r="K123" s="166" t="s">
        <v>1099</v>
      </c>
    </row>
    <row r="124" spans="1:11" x14ac:dyDescent="0.35">
      <c r="A124" s="228" t="s">
        <v>2732</v>
      </c>
      <c r="B124" s="108" t="s">
        <v>2733</v>
      </c>
      <c r="C124" s="108" t="s">
        <v>2734</v>
      </c>
      <c r="D124" s="108"/>
      <c r="E124" s="108">
        <v>1</v>
      </c>
      <c r="F124" s="108" t="s">
        <v>1089</v>
      </c>
      <c r="G124" s="101" t="s">
        <v>1684</v>
      </c>
      <c r="H124" s="81"/>
      <c r="I124" s="81"/>
      <c r="J124" s="85"/>
      <c r="K124" s="108" t="s">
        <v>1099</v>
      </c>
    </row>
    <row r="125" spans="1:11" ht="26" x14ac:dyDescent="0.35">
      <c r="A125" s="228" t="s">
        <v>2732</v>
      </c>
      <c r="B125" s="108" t="s">
        <v>2733</v>
      </c>
      <c r="C125" s="108" t="s">
        <v>2734</v>
      </c>
      <c r="D125" s="108"/>
      <c r="E125" s="108">
        <v>2</v>
      </c>
      <c r="F125" s="108" t="s">
        <v>1089</v>
      </c>
      <c r="G125" s="101" t="s">
        <v>1685</v>
      </c>
      <c r="H125" s="81">
        <v>1.1000000000000001</v>
      </c>
      <c r="I125" s="81">
        <v>1.1000000000000001</v>
      </c>
      <c r="J125" s="85" t="s">
        <v>1686</v>
      </c>
      <c r="K125" s="81"/>
    </row>
    <row r="126" spans="1:11" ht="26" x14ac:dyDescent="0.35">
      <c r="A126" s="228" t="s">
        <v>2732</v>
      </c>
      <c r="B126" s="108" t="s">
        <v>2733</v>
      </c>
      <c r="C126" s="108" t="s">
        <v>2734</v>
      </c>
      <c r="D126" s="108"/>
      <c r="E126" s="108">
        <v>3</v>
      </c>
      <c r="F126" s="108" t="s">
        <v>1089</v>
      </c>
      <c r="G126" s="101" t="s">
        <v>1687</v>
      </c>
      <c r="H126" s="81">
        <v>1.2</v>
      </c>
      <c r="I126" s="81">
        <v>1.2</v>
      </c>
      <c r="J126" s="85" t="s">
        <v>1688</v>
      </c>
      <c r="K126" s="81"/>
    </row>
    <row r="127" spans="1:11" ht="39" x14ac:dyDescent="0.35">
      <c r="A127" s="228" t="s">
        <v>2732</v>
      </c>
      <c r="B127" s="108" t="s">
        <v>2733</v>
      </c>
      <c r="C127" s="108" t="s">
        <v>2734</v>
      </c>
      <c r="D127" s="108"/>
      <c r="E127" s="108">
        <v>4</v>
      </c>
      <c r="F127" s="108" t="s">
        <v>1089</v>
      </c>
      <c r="G127" s="101" t="s">
        <v>1689</v>
      </c>
      <c r="H127" s="81"/>
      <c r="I127" s="81"/>
      <c r="J127" s="85"/>
      <c r="K127" s="230" t="s">
        <v>1690</v>
      </c>
    </row>
    <row r="128" spans="1:11" ht="39" x14ac:dyDescent="0.35">
      <c r="A128" s="228" t="s">
        <v>2732</v>
      </c>
      <c r="B128" s="108" t="s">
        <v>2733</v>
      </c>
      <c r="C128" s="108" t="s">
        <v>2734</v>
      </c>
      <c r="D128" s="108"/>
      <c r="E128" s="108">
        <v>5</v>
      </c>
      <c r="F128" s="108" t="s">
        <v>1102</v>
      </c>
      <c r="G128" s="101" t="s">
        <v>3176</v>
      </c>
      <c r="H128" s="81"/>
      <c r="I128" s="81"/>
      <c r="J128" s="85"/>
      <c r="K128" s="230" t="s">
        <v>1690</v>
      </c>
    </row>
    <row r="129" spans="1:11" ht="26" x14ac:dyDescent="0.35">
      <c r="A129" s="228" t="s">
        <v>2732</v>
      </c>
      <c r="B129" s="108" t="s">
        <v>2737</v>
      </c>
      <c r="C129" s="108" t="s">
        <v>2738</v>
      </c>
      <c r="D129" s="108"/>
      <c r="E129" s="108">
        <v>1</v>
      </c>
      <c r="F129" s="108" t="s">
        <v>1089</v>
      </c>
      <c r="G129" s="101" t="s">
        <v>1698</v>
      </c>
      <c r="H129" s="81" t="s">
        <v>1699</v>
      </c>
      <c r="I129" s="230" t="s">
        <v>1699</v>
      </c>
      <c r="J129" s="85" t="s">
        <v>1700</v>
      </c>
      <c r="K129" s="81"/>
    </row>
    <row r="130" spans="1:11" ht="26" x14ac:dyDescent="0.35">
      <c r="A130" s="228" t="s">
        <v>2732</v>
      </c>
      <c r="B130" s="108" t="s">
        <v>2737</v>
      </c>
      <c r="C130" s="108" t="s">
        <v>3177</v>
      </c>
      <c r="D130" s="108"/>
      <c r="E130" s="108">
        <v>1</v>
      </c>
      <c r="F130" s="108" t="s">
        <v>1089</v>
      </c>
      <c r="G130" s="101" t="s">
        <v>2741</v>
      </c>
      <c r="H130" s="81">
        <v>1.1499999999999999</v>
      </c>
      <c r="I130" s="81">
        <v>1.1499999999999999</v>
      </c>
      <c r="J130" s="231" t="s">
        <v>471</v>
      </c>
      <c r="K130" s="81"/>
    </row>
    <row r="131" spans="1:11" ht="26" x14ac:dyDescent="0.35">
      <c r="A131" s="228" t="s">
        <v>2732</v>
      </c>
      <c r="B131" s="108" t="s">
        <v>2737</v>
      </c>
      <c r="C131" s="108" t="s">
        <v>3177</v>
      </c>
      <c r="D131" s="108"/>
      <c r="E131" s="108">
        <v>2</v>
      </c>
      <c r="F131" s="108" t="s">
        <v>1089</v>
      </c>
      <c r="G131" s="101" t="s">
        <v>1703</v>
      </c>
      <c r="H131" s="81">
        <v>1.1499999999999999</v>
      </c>
      <c r="I131" s="81">
        <v>1.1499999999999999</v>
      </c>
      <c r="J131" s="231" t="s">
        <v>471</v>
      </c>
      <c r="K131" s="81"/>
    </row>
    <row r="132" spans="1:11" ht="26" x14ac:dyDescent="0.35">
      <c r="A132" s="228" t="s">
        <v>2732</v>
      </c>
      <c r="B132" s="108" t="s">
        <v>2737</v>
      </c>
      <c r="C132" s="108" t="s">
        <v>3177</v>
      </c>
      <c r="D132" s="108"/>
      <c r="E132" s="108">
        <v>3</v>
      </c>
      <c r="F132" s="108" t="s">
        <v>1089</v>
      </c>
      <c r="G132" s="101" t="s">
        <v>1704</v>
      </c>
      <c r="H132" s="81">
        <v>1.1599999999999999</v>
      </c>
      <c r="I132" s="81">
        <v>1.1599999999999999</v>
      </c>
      <c r="J132" s="85" t="s">
        <v>1705</v>
      </c>
      <c r="K132" s="81"/>
    </row>
    <row r="133" spans="1:11" ht="26" x14ac:dyDescent="0.35">
      <c r="A133" s="228" t="s">
        <v>2732</v>
      </c>
      <c r="B133" s="108" t="s">
        <v>2737</v>
      </c>
      <c r="C133" s="108" t="s">
        <v>3177</v>
      </c>
      <c r="D133" s="108"/>
      <c r="E133" s="108">
        <v>4</v>
      </c>
      <c r="F133" s="108" t="s">
        <v>1089</v>
      </c>
      <c r="G133" s="101" t="s">
        <v>1706</v>
      </c>
      <c r="H133" s="81">
        <v>1.1599999999999999</v>
      </c>
      <c r="I133" s="81">
        <v>1.1599999999999999</v>
      </c>
      <c r="J133" s="231" t="s">
        <v>1705</v>
      </c>
      <c r="K133" s="81"/>
    </row>
    <row r="134" spans="1:11" ht="65" x14ac:dyDescent="0.35">
      <c r="A134" s="228" t="s">
        <v>2732</v>
      </c>
      <c r="B134" s="108" t="s">
        <v>2737</v>
      </c>
      <c r="C134" s="108" t="s">
        <v>3177</v>
      </c>
      <c r="D134" s="108"/>
      <c r="E134" s="108">
        <v>5</v>
      </c>
      <c r="F134" s="108" t="s">
        <v>1089</v>
      </c>
      <c r="G134" s="101" t="s">
        <v>2742</v>
      </c>
      <c r="H134" s="81" t="s">
        <v>1708</v>
      </c>
      <c r="I134" s="81" t="s">
        <v>1709</v>
      </c>
      <c r="J134" s="85" t="s">
        <v>1710</v>
      </c>
      <c r="K134" s="230" t="s">
        <v>1711</v>
      </c>
    </row>
    <row r="135" spans="1:11" ht="26" x14ac:dyDescent="0.35">
      <c r="A135" s="228" t="s">
        <v>2732</v>
      </c>
      <c r="B135" s="108" t="s">
        <v>2737</v>
      </c>
      <c r="C135" s="108" t="s">
        <v>3177</v>
      </c>
      <c r="D135" s="108"/>
      <c r="E135" s="108">
        <v>6</v>
      </c>
      <c r="F135" s="108" t="s">
        <v>1089</v>
      </c>
      <c r="G135" s="101" t="s">
        <v>2743</v>
      </c>
      <c r="H135" s="81" t="s">
        <v>1713</v>
      </c>
      <c r="I135" s="81" t="s">
        <v>1713</v>
      </c>
      <c r="J135" s="231" t="s">
        <v>1714</v>
      </c>
      <c r="K135" s="81"/>
    </row>
    <row r="136" spans="1:11" ht="26" x14ac:dyDescent="0.35">
      <c r="A136" s="228" t="s">
        <v>2732</v>
      </c>
      <c r="B136" s="108" t="s">
        <v>2737</v>
      </c>
      <c r="C136" s="108" t="s">
        <v>3178</v>
      </c>
      <c r="D136" s="108"/>
      <c r="E136" s="108">
        <v>1</v>
      </c>
      <c r="F136" s="108" t="s">
        <v>1089</v>
      </c>
      <c r="G136" s="101" t="s">
        <v>1727</v>
      </c>
      <c r="H136" s="81" t="s">
        <v>1728</v>
      </c>
      <c r="I136" s="81" t="s">
        <v>1729</v>
      </c>
      <c r="J136" s="87" t="s">
        <v>1730</v>
      </c>
      <c r="K136" s="230" t="s">
        <v>1731</v>
      </c>
    </row>
    <row r="137" spans="1:11" ht="26" x14ac:dyDescent="0.35">
      <c r="A137" s="228" t="s">
        <v>2732</v>
      </c>
      <c r="B137" s="108" t="s">
        <v>2737</v>
      </c>
      <c r="C137" s="108" t="s">
        <v>3178</v>
      </c>
      <c r="D137" s="108"/>
      <c r="E137" s="108">
        <v>2</v>
      </c>
      <c r="F137" s="108" t="s">
        <v>1089</v>
      </c>
      <c r="G137" s="101" t="s">
        <v>1732</v>
      </c>
      <c r="H137" s="81">
        <v>1.41</v>
      </c>
      <c r="I137" s="81">
        <v>5.5</v>
      </c>
      <c r="J137" s="85" t="s">
        <v>523</v>
      </c>
      <c r="K137" s="81"/>
    </row>
    <row r="138" spans="1:11" ht="26" x14ac:dyDescent="0.35">
      <c r="A138" s="228" t="s">
        <v>2732</v>
      </c>
      <c r="B138" s="108" t="s">
        <v>2737</v>
      </c>
      <c r="C138" s="108" t="s">
        <v>3178</v>
      </c>
      <c r="D138" s="108"/>
      <c r="E138" s="108">
        <v>3</v>
      </c>
      <c r="F138" s="108" t="s">
        <v>1089</v>
      </c>
      <c r="G138" s="101" t="s">
        <v>1733</v>
      </c>
      <c r="H138" s="81" t="s">
        <v>1734</v>
      </c>
      <c r="I138" s="81" t="s">
        <v>1619</v>
      </c>
      <c r="J138" s="87" t="s">
        <v>1735</v>
      </c>
      <c r="K138" s="81"/>
    </row>
    <row r="139" spans="1:11" ht="26" x14ac:dyDescent="0.35">
      <c r="A139" s="228" t="s">
        <v>2732</v>
      </c>
      <c r="B139" s="108" t="s">
        <v>2737</v>
      </c>
      <c r="C139" s="108" t="s">
        <v>3178</v>
      </c>
      <c r="D139" s="108"/>
      <c r="E139" s="108">
        <v>4</v>
      </c>
      <c r="F139" s="108" t="s">
        <v>1089</v>
      </c>
      <c r="G139" s="101" t="s">
        <v>2750</v>
      </c>
      <c r="H139" s="81" t="s">
        <v>1737</v>
      </c>
      <c r="I139" s="81" t="s">
        <v>1738</v>
      </c>
      <c r="J139" s="87" t="s">
        <v>1739</v>
      </c>
      <c r="K139" s="89" t="s">
        <v>1740</v>
      </c>
    </row>
    <row r="140" spans="1:11" ht="26" x14ac:dyDescent="0.35">
      <c r="A140" s="228" t="s">
        <v>2732</v>
      </c>
      <c r="B140" s="108" t="s">
        <v>2737</v>
      </c>
      <c r="C140" s="108" t="s">
        <v>3178</v>
      </c>
      <c r="D140" s="108"/>
      <c r="E140" s="108">
        <v>5</v>
      </c>
      <c r="F140" s="108" t="s">
        <v>1102</v>
      </c>
      <c r="G140" s="101" t="s">
        <v>1744</v>
      </c>
      <c r="H140" s="95">
        <v>1.4</v>
      </c>
      <c r="I140" s="81">
        <v>5.4</v>
      </c>
      <c r="J140" s="87" t="s">
        <v>1745</v>
      </c>
      <c r="K140" s="81"/>
    </row>
    <row r="141" spans="1:11" ht="52" x14ac:dyDescent="0.35">
      <c r="A141" s="228" t="s">
        <v>2732</v>
      </c>
      <c r="B141" s="108" t="s">
        <v>2737</v>
      </c>
      <c r="C141" s="108" t="s">
        <v>3178</v>
      </c>
      <c r="D141" s="108"/>
      <c r="E141" s="108">
        <v>6</v>
      </c>
      <c r="F141" s="108" t="s">
        <v>1102</v>
      </c>
      <c r="G141" s="101" t="s">
        <v>2753</v>
      </c>
      <c r="H141" s="81">
        <v>1.42</v>
      </c>
      <c r="I141" s="81">
        <v>5.6</v>
      </c>
      <c r="J141" s="87" t="s">
        <v>1742</v>
      </c>
      <c r="K141" s="81" t="s">
        <v>1743</v>
      </c>
    </row>
    <row r="142" spans="1:11" ht="39" x14ac:dyDescent="0.35">
      <c r="A142" s="228" t="s">
        <v>2732</v>
      </c>
      <c r="B142" s="108" t="s">
        <v>2737</v>
      </c>
      <c r="C142" s="108" t="s">
        <v>3179</v>
      </c>
      <c r="D142" s="108"/>
      <c r="E142" s="108">
        <v>1</v>
      </c>
      <c r="F142" s="108" t="s">
        <v>1089</v>
      </c>
      <c r="G142" s="101" t="s">
        <v>1749</v>
      </c>
      <c r="H142" s="81">
        <v>1.44</v>
      </c>
      <c r="I142" s="81">
        <v>5.8</v>
      </c>
      <c r="J142" s="87" t="s">
        <v>529</v>
      </c>
      <c r="K142" s="230" t="s">
        <v>2755</v>
      </c>
    </row>
    <row r="143" spans="1:11" ht="39" x14ac:dyDescent="0.35">
      <c r="A143" s="228" t="s">
        <v>2732</v>
      </c>
      <c r="B143" s="108" t="s">
        <v>2737</v>
      </c>
      <c r="C143" s="108" t="s">
        <v>3179</v>
      </c>
      <c r="D143" s="108"/>
      <c r="E143" s="108">
        <v>2</v>
      </c>
      <c r="F143" s="108" t="s">
        <v>1089</v>
      </c>
      <c r="G143" s="101" t="s">
        <v>2756</v>
      </c>
      <c r="H143" s="81">
        <v>1.46</v>
      </c>
      <c r="I143" s="95">
        <v>5.0999999999999996</v>
      </c>
      <c r="J143" s="87" t="s">
        <v>1752</v>
      </c>
      <c r="K143" s="81" t="s">
        <v>1753</v>
      </c>
    </row>
    <row r="144" spans="1:11" ht="39" x14ac:dyDescent="0.35">
      <c r="A144" s="228" t="s">
        <v>2732</v>
      </c>
      <c r="B144" s="108" t="s">
        <v>2737</v>
      </c>
      <c r="C144" s="108" t="s">
        <v>3179</v>
      </c>
      <c r="D144" s="108"/>
      <c r="E144" s="108">
        <v>3</v>
      </c>
      <c r="F144" s="108" t="s">
        <v>1089</v>
      </c>
      <c r="G144" s="101" t="s">
        <v>3180</v>
      </c>
      <c r="H144" s="81" t="s">
        <v>1755</v>
      </c>
      <c r="I144" s="81" t="s">
        <v>1756</v>
      </c>
      <c r="J144" s="87" t="s">
        <v>3181</v>
      </c>
      <c r="K144" s="81"/>
    </row>
    <row r="145" spans="1:11" ht="39" x14ac:dyDescent="0.35">
      <c r="A145" s="228" t="s">
        <v>2732</v>
      </c>
      <c r="B145" s="108" t="s">
        <v>2737</v>
      </c>
      <c r="C145" s="108" t="s">
        <v>3179</v>
      </c>
      <c r="D145" s="108"/>
      <c r="E145" s="108">
        <v>4</v>
      </c>
      <c r="F145" s="108" t="s">
        <v>1102</v>
      </c>
      <c r="G145" s="101" t="s">
        <v>2758</v>
      </c>
      <c r="H145" s="81">
        <v>1.46</v>
      </c>
      <c r="I145" s="81">
        <v>1.46</v>
      </c>
      <c r="J145" s="87" t="s">
        <v>1759</v>
      </c>
      <c r="K145" s="230" t="s">
        <v>1760</v>
      </c>
    </row>
    <row r="146" spans="1:11" ht="78" x14ac:dyDescent="0.35">
      <c r="A146" s="228" t="s">
        <v>2732</v>
      </c>
      <c r="B146" s="108" t="s">
        <v>2765</v>
      </c>
      <c r="C146" s="108" t="s">
        <v>2766</v>
      </c>
      <c r="D146" s="108"/>
      <c r="E146" s="108">
        <v>1</v>
      </c>
      <c r="F146" s="108" t="s">
        <v>1089</v>
      </c>
      <c r="G146" s="101" t="s">
        <v>3182</v>
      </c>
      <c r="H146" s="81"/>
      <c r="I146" s="81"/>
      <c r="J146" s="85"/>
      <c r="K146" s="81" t="s">
        <v>1779</v>
      </c>
    </row>
    <row r="147" spans="1:11" x14ac:dyDescent="0.35">
      <c r="A147" s="228" t="s">
        <v>2732</v>
      </c>
      <c r="B147" s="108" t="s">
        <v>2765</v>
      </c>
      <c r="C147" s="108" t="s">
        <v>2766</v>
      </c>
      <c r="D147" s="108"/>
      <c r="E147" s="108">
        <v>2</v>
      </c>
      <c r="F147" s="108" t="s">
        <v>1089</v>
      </c>
      <c r="G147" s="101" t="s">
        <v>2768</v>
      </c>
      <c r="H147" s="81">
        <v>1.32</v>
      </c>
      <c r="I147" s="81">
        <v>1.32</v>
      </c>
      <c r="J147" s="87" t="s">
        <v>1781</v>
      </c>
      <c r="K147" s="81"/>
    </row>
    <row r="148" spans="1:11" ht="26" x14ac:dyDescent="0.35">
      <c r="A148" s="228" t="s">
        <v>2732</v>
      </c>
      <c r="B148" s="108" t="s">
        <v>2765</v>
      </c>
      <c r="C148" s="108" t="s">
        <v>2766</v>
      </c>
      <c r="D148" s="108"/>
      <c r="E148" s="108">
        <v>3</v>
      </c>
      <c r="F148" s="108" t="s">
        <v>1089</v>
      </c>
      <c r="G148" s="101" t="s">
        <v>2769</v>
      </c>
      <c r="H148" s="81">
        <v>1.33</v>
      </c>
      <c r="I148" s="81">
        <v>1.33</v>
      </c>
      <c r="J148" s="87" t="s">
        <v>1781</v>
      </c>
      <c r="K148" s="81"/>
    </row>
    <row r="149" spans="1:11" ht="26" x14ac:dyDescent="0.35">
      <c r="A149" s="228" t="s">
        <v>2732</v>
      </c>
      <c r="B149" s="108" t="s">
        <v>2765</v>
      </c>
      <c r="C149" s="108" t="s">
        <v>2766</v>
      </c>
      <c r="D149" s="108"/>
      <c r="E149" s="108">
        <v>4</v>
      </c>
      <c r="F149" s="108" t="s">
        <v>1089</v>
      </c>
      <c r="G149" s="101" t="s">
        <v>2770</v>
      </c>
      <c r="H149" s="81">
        <v>1.25</v>
      </c>
      <c r="I149" s="81">
        <v>1.25</v>
      </c>
      <c r="J149" s="87" t="s">
        <v>1784</v>
      </c>
      <c r="K149" s="81"/>
    </row>
    <row r="150" spans="1:11" ht="26" x14ac:dyDescent="0.35">
      <c r="A150" s="228" t="s">
        <v>2732</v>
      </c>
      <c r="B150" s="108" t="s">
        <v>2765</v>
      </c>
      <c r="C150" s="108" t="s">
        <v>2766</v>
      </c>
      <c r="D150" s="108"/>
      <c r="E150" s="108">
        <v>5</v>
      </c>
      <c r="F150" s="108" t="s">
        <v>1089</v>
      </c>
      <c r="G150" s="101" t="s">
        <v>2771</v>
      </c>
      <c r="H150" s="81">
        <v>1.25</v>
      </c>
      <c r="I150" s="81">
        <v>1.25</v>
      </c>
      <c r="J150" s="231" t="s">
        <v>1784</v>
      </c>
      <c r="K150" s="81"/>
    </row>
    <row r="151" spans="1:11" ht="78" x14ac:dyDescent="0.35">
      <c r="A151" s="228" t="s">
        <v>2732</v>
      </c>
      <c r="B151" s="108" t="s">
        <v>2765</v>
      </c>
      <c r="C151" s="108" t="s">
        <v>2766</v>
      </c>
      <c r="D151" s="108"/>
      <c r="E151" s="108">
        <v>6</v>
      </c>
      <c r="F151" s="108" t="s">
        <v>1102</v>
      </c>
      <c r="G151" s="101" t="s">
        <v>1787</v>
      </c>
      <c r="H151" s="81" t="s">
        <v>1788</v>
      </c>
      <c r="I151" s="81" t="s">
        <v>1789</v>
      </c>
      <c r="J151" s="85" t="s">
        <v>3183</v>
      </c>
      <c r="K151" s="81"/>
    </row>
    <row r="152" spans="1:11" ht="39" x14ac:dyDescent="0.35">
      <c r="A152" s="228" t="s">
        <v>2732</v>
      </c>
      <c r="B152" s="108" t="s">
        <v>2765</v>
      </c>
      <c r="C152" s="108" t="s">
        <v>2766</v>
      </c>
      <c r="D152" s="108"/>
      <c r="E152" s="108">
        <v>7</v>
      </c>
      <c r="F152" s="108" t="s">
        <v>1102</v>
      </c>
      <c r="G152" s="101" t="s">
        <v>1791</v>
      </c>
      <c r="H152" s="81" t="s">
        <v>1792</v>
      </c>
      <c r="I152" s="81" t="s">
        <v>1793</v>
      </c>
      <c r="J152" s="231" t="s">
        <v>1794</v>
      </c>
      <c r="K152" s="81" t="s">
        <v>1795</v>
      </c>
    </row>
    <row r="153" spans="1:11" ht="39" x14ac:dyDescent="0.35">
      <c r="A153" s="228" t="s">
        <v>2732</v>
      </c>
      <c r="B153" s="108" t="s">
        <v>2780</v>
      </c>
      <c r="C153" s="108" t="s">
        <v>2781</v>
      </c>
      <c r="D153" s="108"/>
      <c r="E153" s="108">
        <v>1</v>
      </c>
      <c r="F153" s="108" t="s">
        <v>1089</v>
      </c>
      <c r="G153" s="101" t="s">
        <v>1821</v>
      </c>
      <c r="H153" s="91" t="s">
        <v>556</v>
      </c>
      <c r="I153" s="91" t="s">
        <v>557</v>
      </c>
      <c r="J153" s="232" t="s">
        <v>558</v>
      </c>
      <c r="K153" s="230" t="s">
        <v>1822</v>
      </c>
    </row>
    <row r="154" spans="1:11" ht="39" x14ac:dyDescent="0.35">
      <c r="A154" s="228" t="s">
        <v>2732</v>
      </c>
      <c r="B154" s="108" t="s">
        <v>2780</v>
      </c>
      <c r="C154" s="108" t="s">
        <v>2781</v>
      </c>
      <c r="D154" s="108"/>
      <c r="E154" s="108">
        <v>2</v>
      </c>
      <c r="F154" s="108" t="s">
        <v>1089</v>
      </c>
      <c r="G154" s="101" t="s">
        <v>1823</v>
      </c>
      <c r="H154" s="91" t="s">
        <v>1824</v>
      </c>
      <c r="I154" s="91" t="s">
        <v>1825</v>
      </c>
      <c r="J154" s="232" t="s">
        <v>1826</v>
      </c>
      <c r="K154" s="81"/>
    </row>
    <row r="155" spans="1:11" ht="39" x14ac:dyDescent="0.35">
      <c r="A155" s="228" t="s">
        <v>2732</v>
      </c>
      <c r="B155" s="108" t="s">
        <v>2780</v>
      </c>
      <c r="C155" s="108" t="s">
        <v>2781</v>
      </c>
      <c r="D155" s="108"/>
      <c r="E155" s="108">
        <v>3</v>
      </c>
      <c r="F155" s="108" t="s">
        <v>1089</v>
      </c>
      <c r="G155" s="101" t="s">
        <v>3184</v>
      </c>
      <c r="H155" s="91" t="s">
        <v>562</v>
      </c>
      <c r="I155" s="91" t="s">
        <v>563</v>
      </c>
      <c r="J155" s="233" t="s">
        <v>564</v>
      </c>
      <c r="K155" s="81" t="s">
        <v>1828</v>
      </c>
    </row>
    <row r="156" spans="1:11" ht="26" x14ac:dyDescent="0.35">
      <c r="A156" s="228" t="s">
        <v>2732</v>
      </c>
      <c r="B156" s="108" t="s">
        <v>2780</v>
      </c>
      <c r="C156" s="108" t="s">
        <v>2781</v>
      </c>
      <c r="D156" s="108"/>
      <c r="E156" s="108">
        <v>4</v>
      </c>
      <c r="F156" s="108" t="s">
        <v>1102</v>
      </c>
      <c r="G156" s="101" t="s">
        <v>1829</v>
      </c>
      <c r="H156" s="91" t="s">
        <v>559</v>
      </c>
      <c r="I156" s="91" t="s">
        <v>557</v>
      </c>
      <c r="J156" s="232" t="s">
        <v>1830</v>
      </c>
      <c r="K156" s="81" t="s">
        <v>1831</v>
      </c>
    </row>
    <row r="157" spans="1:11" ht="26" x14ac:dyDescent="0.35">
      <c r="A157" s="228" t="s">
        <v>2732</v>
      </c>
      <c r="B157" s="108" t="s">
        <v>2780</v>
      </c>
      <c r="C157" s="108" t="s">
        <v>2781</v>
      </c>
      <c r="D157" s="108"/>
      <c r="E157" s="108">
        <v>5</v>
      </c>
      <c r="F157" s="108" t="s">
        <v>1102</v>
      </c>
      <c r="G157" s="101" t="s">
        <v>1832</v>
      </c>
      <c r="H157" s="91" t="s">
        <v>562</v>
      </c>
      <c r="I157" s="91" t="s">
        <v>563</v>
      </c>
      <c r="J157" s="233" t="s">
        <v>564</v>
      </c>
      <c r="K157" s="81" t="s">
        <v>1842</v>
      </c>
    </row>
    <row r="158" spans="1:11" ht="26" x14ac:dyDescent="0.35">
      <c r="A158" s="228" t="s">
        <v>2732</v>
      </c>
      <c r="B158" s="108" t="s">
        <v>3185</v>
      </c>
      <c r="C158" s="108" t="s">
        <v>2789</v>
      </c>
      <c r="D158" s="108"/>
      <c r="E158" s="108">
        <v>1</v>
      </c>
      <c r="F158" s="108" t="s">
        <v>1089</v>
      </c>
      <c r="G158" s="101" t="s">
        <v>1850</v>
      </c>
      <c r="H158" s="81">
        <v>3.1</v>
      </c>
      <c r="I158" s="81">
        <v>3.1</v>
      </c>
      <c r="J158" s="87" t="s">
        <v>1851</v>
      </c>
      <c r="K158" s="81"/>
    </row>
    <row r="159" spans="1:11" ht="26" x14ac:dyDescent="0.35">
      <c r="A159" s="228" t="s">
        <v>2732</v>
      </c>
      <c r="B159" s="108" t="s">
        <v>3185</v>
      </c>
      <c r="C159" s="108" t="s">
        <v>2789</v>
      </c>
      <c r="D159" s="108"/>
      <c r="E159" s="108">
        <v>2</v>
      </c>
      <c r="F159" s="108" t="s">
        <v>1089</v>
      </c>
      <c r="G159" s="101" t="s">
        <v>1852</v>
      </c>
      <c r="H159" s="81">
        <v>3.1</v>
      </c>
      <c r="I159" s="81">
        <v>3.1</v>
      </c>
      <c r="J159" s="87" t="s">
        <v>1851</v>
      </c>
      <c r="K159" s="81"/>
    </row>
    <row r="160" spans="1:11" ht="26" x14ac:dyDescent="0.35">
      <c r="A160" s="228" t="s">
        <v>2732</v>
      </c>
      <c r="B160" s="108" t="s">
        <v>3185</v>
      </c>
      <c r="C160" s="108" t="s">
        <v>2789</v>
      </c>
      <c r="D160" s="108"/>
      <c r="E160" s="108">
        <v>3</v>
      </c>
      <c r="F160" s="108" t="s">
        <v>1102</v>
      </c>
      <c r="G160" s="101" t="s">
        <v>1853</v>
      </c>
      <c r="H160" s="91" t="s">
        <v>663</v>
      </c>
      <c r="I160" s="91" t="s">
        <v>663</v>
      </c>
      <c r="J160" s="232" t="s">
        <v>1854</v>
      </c>
      <c r="K160" s="81"/>
    </row>
    <row r="161" spans="1:11" ht="26" x14ac:dyDescent="0.35">
      <c r="A161" s="228" t="s">
        <v>2732</v>
      </c>
      <c r="B161" s="108" t="s">
        <v>3185</v>
      </c>
      <c r="C161" s="108" t="s">
        <v>2789</v>
      </c>
      <c r="D161" s="108"/>
      <c r="E161" s="108">
        <v>4</v>
      </c>
      <c r="F161" s="108" t="s">
        <v>1102</v>
      </c>
      <c r="G161" s="101" t="s">
        <v>1859</v>
      </c>
      <c r="H161" s="81">
        <v>3.13</v>
      </c>
      <c r="I161" s="81">
        <v>7.5</v>
      </c>
      <c r="J161" s="87" t="s">
        <v>679</v>
      </c>
      <c r="K161" s="230" t="s">
        <v>3186</v>
      </c>
    </row>
    <row r="162" spans="1:11" ht="26" x14ac:dyDescent="0.35">
      <c r="A162" s="228" t="s">
        <v>2732</v>
      </c>
      <c r="B162" s="108" t="s">
        <v>3185</v>
      </c>
      <c r="C162" s="108" t="s">
        <v>2789</v>
      </c>
      <c r="D162" s="108"/>
      <c r="E162" s="108">
        <v>5</v>
      </c>
      <c r="F162" s="108" t="s">
        <v>1102</v>
      </c>
      <c r="G162" s="101" t="s">
        <v>3187</v>
      </c>
      <c r="H162" s="91" t="s">
        <v>680</v>
      </c>
      <c r="I162" s="91" t="s">
        <v>681</v>
      </c>
      <c r="J162" s="232" t="s">
        <v>682</v>
      </c>
      <c r="K162" s="81"/>
    </row>
    <row r="163" spans="1:11" ht="26" x14ac:dyDescent="0.35">
      <c r="A163" s="228" t="s">
        <v>2732</v>
      </c>
      <c r="B163" s="108" t="s">
        <v>3185</v>
      </c>
      <c r="C163" s="108" t="s">
        <v>2789</v>
      </c>
      <c r="D163" s="108"/>
      <c r="E163" s="108">
        <v>6</v>
      </c>
      <c r="F163" s="108" t="s">
        <v>1102</v>
      </c>
      <c r="G163" s="101" t="s">
        <v>2793</v>
      </c>
      <c r="H163" s="91" t="s">
        <v>665</v>
      </c>
      <c r="I163" s="91" t="s">
        <v>665</v>
      </c>
      <c r="J163" s="232" t="s">
        <v>666</v>
      </c>
      <c r="K163" s="81"/>
    </row>
    <row r="164" spans="1:11" ht="39" x14ac:dyDescent="0.35">
      <c r="A164" s="228" t="s">
        <v>2732</v>
      </c>
      <c r="B164" s="108" t="s">
        <v>2794</v>
      </c>
      <c r="C164" s="108" t="s">
        <v>2795</v>
      </c>
      <c r="D164" s="108"/>
      <c r="E164" s="108">
        <v>1</v>
      </c>
      <c r="F164" s="108" t="s">
        <v>1089</v>
      </c>
      <c r="G164" s="101" t="s">
        <v>2796</v>
      </c>
      <c r="H164" s="81"/>
      <c r="I164" s="81"/>
      <c r="J164" s="85"/>
      <c r="K164" s="81" t="s">
        <v>1867</v>
      </c>
    </row>
    <row r="165" spans="1:11" ht="26" x14ac:dyDescent="0.35">
      <c r="A165" s="228" t="s">
        <v>2732</v>
      </c>
      <c r="B165" s="108" t="s">
        <v>2794</v>
      </c>
      <c r="C165" s="108" t="s">
        <v>3188</v>
      </c>
      <c r="D165" s="108"/>
      <c r="E165" s="108">
        <v>1</v>
      </c>
      <c r="F165" s="108" t="s">
        <v>1089</v>
      </c>
      <c r="G165" s="101" t="s">
        <v>3189</v>
      </c>
      <c r="H165" s="95">
        <v>3.1</v>
      </c>
      <c r="I165" s="81">
        <v>7.2</v>
      </c>
      <c r="J165" s="87" t="s">
        <v>673</v>
      </c>
      <c r="K165" s="81"/>
    </row>
    <row r="166" spans="1:11" x14ac:dyDescent="0.35">
      <c r="A166" s="228" t="s">
        <v>2732</v>
      </c>
      <c r="B166" s="108" t="s">
        <v>2794</v>
      </c>
      <c r="C166" s="108" t="s">
        <v>3188</v>
      </c>
      <c r="D166" s="108"/>
      <c r="E166" s="108">
        <v>2</v>
      </c>
      <c r="F166" s="108" t="s">
        <v>1089</v>
      </c>
      <c r="G166" s="101" t="s">
        <v>1870</v>
      </c>
      <c r="H166" s="81">
        <v>3.12</v>
      </c>
      <c r="I166" s="81">
        <v>7.4</v>
      </c>
      <c r="J166" s="87" t="s">
        <v>677</v>
      </c>
      <c r="K166" s="81"/>
    </row>
    <row r="167" spans="1:11" ht="39" x14ac:dyDescent="0.35">
      <c r="A167" s="228" t="s">
        <v>2732</v>
      </c>
      <c r="B167" s="108" t="s">
        <v>2794</v>
      </c>
      <c r="C167" s="108" t="s">
        <v>3188</v>
      </c>
      <c r="D167" s="108"/>
      <c r="E167" s="108">
        <v>3</v>
      </c>
      <c r="F167" s="108" t="s">
        <v>1089</v>
      </c>
      <c r="G167" s="101" t="s">
        <v>2799</v>
      </c>
      <c r="H167" s="81" t="s">
        <v>1872</v>
      </c>
      <c r="I167" s="81" t="s">
        <v>1873</v>
      </c>
      <c r="J167" s="98" t="s">
        <v>3190</v>
      </c>
      <c r="K167" s="81"/>
    </row>
    <row r="168" spans="1:11" ht="39" x14ac:dyDescent="0.35">
      <c r="A168" s="228" t="s">
        <v>2732</v>
      </c>
      <c r="B168" s="108" t="s">
        <v>2794</v>
      </c>
      <c r="C168" s="108" t="s">
        <v>3188</v>
      </c>
      <c r="D168" s="108"/>
      <c r="E168" s="108">
        <v>4</v>
      </c>
      <c r="F168" s="108" t="s">
        <v>1089</v>
      </c>
      <c r="G168" s="101" t="s">
        <v>1876</v>
      </c>
      <c r="H168" s="81" t="s">
        <v>1877</v>
      </c>
      <c r="I168" s="81" t="s">
        <v>1878</v>
      </c>
      <c r="J168" s="98" t="s">
        <v>3190</v>
      </c>
      <c r="K168" s="81"/>
    </row>
    <row r="169" spans="1:11" ht="26" x14ac:dyDescent="0.35">
      <c r="A169" s="228" t="s">
        <v>2732</v>
      </c>
      <c r="B169" s="108" t="s">
        <v>2794</v>
      </c>
      <c r="C169" s="108" t="s">
        <v>3188</v>
      </c>
      <c r="D169" s="108"/>
      <c r="E169" s="108">
        <v>5</v>
      </c>
      <c r="F169" s="108" t="s">
        <v>1102</v>
      </c>
      <c r="G169" s="101" t="s">
        <v>3191</v>
      </c>
      <c r="H169" s="81">
        <v>3.11</v>
      </c>
      <c r="I169" s="81">
        <v>7.3</v>
      </c>
      <c r="J169" s="87" t="s">
        <v>675</v>
      </c>
      <c r="K169" s="81"/>
    </row>
    <row r="170" spans="1:11" ht="26" x14ac:dyDescent="0.35">
      <c r="A170" s="228" t="s">
        <v>2732</v>
      </c>
      <c r="B170" s="108" t="s">
        <v>2794</v>
      </c>
      <c r="C170" s="108" t="s">
        <v>3188</v>
      </c>
      <c r="D170" s="108"/>
      <c r="E170" s="108">
        <v>6</v>
      </c>
      <c r="F170" s="108" t="s">
        <v>1102</v>
      </c>
      <c r="G170" s="101" t="s">
        <v>1879</v>
      </c>
      <c r="H170" s="81">
        <v>3.11</v>
      </c>
      <c r="I170" s="81">
        <v>7.3</v>
      </c>
      <c r="J170" s="87" t="s">
        <v>2802</v>
      </c>
      <c r="K170" s="81"/>
    </row>
    <row r="171" spans="1:11" ht="26" x14ac:dyDescent="0.35">
      <c r="A171" s="228" t="s">
        <v>2732</v>
      </c>
      <c r="B171" s="108" t="s">
        <v>2794</v>
      </c>
      <c r="C171" s="108" t="s">
        <v>2803</v>
      </c>
      <c r="D171" s="108"/>
      <c r="E171" s="108">
        <v>1</v>
      </c>
      <c r="F171" s="108" t="s">
        <v>1089</v>
      </c>
      <c r="G171" s="101" t="s">
        <v>1906</v>
      </c>
      <c r="H171" s="95">
        <v>2.2000000000000002</v>
      </c>
      <c r="I171" s="81">
        <v>2.6</v>
      </c>
      <c r="J171" s="87" t="s">
        <v>1907</v>
      </c>
      <c r="K171" s="81"/>
    </row>
    <row r="172" spans="1:11" ht="26" x14ac:dyDescent="0.35">
      <c r="A172" s="228" t="s">
        <v>2732</v>
      </c>
      <c r="B172" s="108" t="s">
        <v>2794</v>
      </c>
      <c r="C172" s="108" t="s">
        <v>2803</v>
      </c>
      <c r="D172" s="108"/>
      <c r="E172" s="108">
        <v>2</v>
      </c>
      <c r="F172" s="108" t="s">
        <v>1089</v>
      </c>
      <c r="G172" s="101" t="s">
        <v>1908</v>
      </c>
      <c r="H172" s="95">
        <v>2.2000000000000002</v>
      </c>
      <c r="I172" s="81">
        <v>2.6</v>
      </c>
      <c r="J172" s="87" t="s">
        <v>1907</v>
      </c>
      <c r="K172" s="81"/>
    </row>
    <row r="173" spans="1:11" ht="26" x14ac:dyDescent="0.35">
      <c r="A173" s="228" t="s">
        <v>2732</v>
      </c>
      <c r="B173" s="108" t="s">
        <v>2794</v>
      </c>
      <c r="C173" s="108" t="s">
        <v>2803</v>
      </c>
      <c r="D173" s="108"/>
      <c r="E173" s="108">
        <v>3</v>
      </c>
      <c r="F173" s="108" t="s">
        <v>1089</v>
      </c>
      <c r="G173" s="101" t="s">
        <v>1909</v>
      </c>
      <c r="H173" s="95">
        <v>2.2000000000000002</v>
      </c>
      <c r="I173" s="81">
        <v>2.6</v>
      </c>
      <c r="J173" s="87" t="s">
        <v>1907</v>
      </c>
      <c r="K173" s="81"/>
    </row>
    <row r="174" spans="1:11" ht="26" x14ac:dyDescent="0.35">
      <c r="A174" s="228" t="s">
        <v>2732</v>
      </c>
      <c r="B174" s="108" t="s">
        <v>2794</v>
      </c>
      <c r="C174" s="108" t="s">
        <v>2803</v>
      </c>
      <c r="D174" s="108"/>
      <c r="E174" s="108">
        <v>4</v>
      </c>
      <c r="F174" s="108" t="s">
        <v>1089</v>
      </c>
      <c r="G174" s="101" t="s">
        <v>3192</v>
      </c>
      <c r="H174" s="95">
        <v>2.2000000000000002</v>
      </c>
      <c r="I174" s="81">
        <v>2.6</v>
      </c>
      <c r="J174" s="87" t="s">
        <v>1907</v>
      </c>
      <c r="K174" s="81"/>
    </row>
    <row r="175" spans="1:11" ht="26" x14ac:dyDescent="0.35">
      <c r="A175" s="228" t="s">
        <v>2732</v>
      </c>
      <c r="B175" s="108" t="s">
        <v>2807</v>
      </c>
      <c r="C175" s="108" t="s">
        <v>2808</v>
      </c>
      <c r="D175" s="108"/>
      <c r="E175" s="108">
        <v>1</v>
      </c>
      <c r="F175" s="108" t="s">
        <v>1089</v>
      </c>
      <c r="G175" s="101" t="s">
        <v>1922</v>
      </c>
      <c r="H175" s="81">
        <v>2.37</v>
      </c>
      <c r="I175" s="81">
        <v>2.23</v>
      </c>
      <c r="J175" s="87" t="s">
        <v>633</v>
      </c>
      <c r="K175" s="81" t="s">
        <v>3193</v>
      </c>
    </row>
    <row r="176" spans="1:11" ht="26" x14ac:dyDescent="0.35">
      <c r="A176" s="228" t="s">
        <v>2732</v>
      </c>
      <c r="B176" s="108" t="s">
        <v>2807</v>
      </c>
      <c r="C176" s="108" t="s">
        <v>2808</v>
      </c>
      <c r="D176" s="108"/>
      <c r="E176" s="108">
        <v>2</v>
      </c>
      <c r="F176" s="108" t="s">
        <v>1089</v>
      </c>
      <c r="G176" s="101" t="s">
        <v>2810</v>
      </c>
      <c r="H176" s="81">
        <v>2.2799999999999998</v>
      </c>
      <c r="I176" s="81">
        <v>2.14</v>
      </c>
      <c r="J176" s="87" t="s">
        <v>622</v>
      </c>
      <c r="K176" s="81"/>
    </row>
    <row r="177" spans="1:11" ht="26" x14ac:dyDescent="0.35">
      <c r="A177" s="228" t="s">
        <v>2732</v>
      </c>
      <c r="B177" s="108" t="s">
        <v>2807</v>
      </c>
      <c r="C177" s="108" t="s">
        <v>2808</v>
      </c>
      <c r="D177" s="108"/>
      <c r="E177" s="108">
        <v>3</v>
      </c>
      <c r="F177" s="108" t="s">
        <v>1089</v>
      </c>
      <c r="G177" s="101" t="s">
        <v>1925</v>
      </c>
      <c r="H177" s="81">
        <v>2.38</v>
      </c>
      <c r="I177" s="81">
        <v>2.2400000000000002</v>
      </c>
      <c r="J177" s="87" t="s">
        <v>634</v>
      </c>
      <c r="K177" s="81"/>
    </row>
    <row r="178" spans="1:11" ht="26" x14ac:dyDescent="0.35">
      <c r="A178" s="228" t="s">
        <v>2732</v>
      </c>
      <c r="B178" s="108" t="s">
        <v>2807</v>
      </c>
      <c r="C178" s="108" t="s">
        <v>2808</v>
      </c>
      <c r="D178" s="108"/>
      <c r="E178" s="108">
        <v>4</v>
      </c>
      <c r="F178" s="108" t="s">
        <v>1089</v>
      </c>
      <c r="G178" s="101" t="s">
        <v>2811</v>
      </c>
      <c r="H178" s="81">
        <v>2.37</v>
      </c>
      <c r="I178" s="81">
        <v>2.23</v>
      </c>
      <c r="J178" s="87" t="s">
        <v>1927</v>
      </c>
      <c r="K178" s="81" t="s">
        <v>1928</v>
      </c>
    </row>
    <row r="179" spans="1:11" ht="26" x14ac:dyDescent="0.35">
      <c r="A179" s="228" t="s">
        <v>2732</v>
      </c>
      <c r="B179" s="108" t="s">
        <v>2807</v>
      </c>
      <c r="C179" s="108" t="s">
        <v>2808</v>
      </c>
      <c r="D179" s="108"/>
      <c r="E179" s="108">
        <v>5</v>
      </c>
      <c r="F179" s="108" t="s">
        <v>1089</v>
      </c>
      <c r="G179" s="101" t="s">
        <v>2812</v>
      </c>
      <c r="H179" s="81">
        <v>2.2799999999999998</v>
      </c>
      <c r="I179" s="81">
        <v>2.14</v>
      </c>
      <c r="J179" s="87" t="s">
        <v>1930</v>
      </c>
      <c r="K179" s="81"/>
    </row>
    <row r="180" spans="1:11" ht="39" x14ac:dyDescent="0.35">
      <c r="A180" s="228" t="s">
        <v>2732</v>
      </c>
      <c r="B180" s="108" t="s">
        <v>2807</v>
      </c>
      <c r="C180" s="108" t="s">
        <v>2808</v>
      </c>
      <c r="D180" s="108"/>
      <c r="E180" s="108">
        <v>6</v>
      </c>
      <c r="F180" s="108" t="s">
        <v>1089</v>
      </c>
      <c r="G180" s="101" t="s">
        <v>2813</v>
      </c>
      <c r="H180" s="81" t="s">
        <v>1934</v>
      </c>
      <c r="I180" s="81" t="s">
        <v>1935</v>
      </c>
      <c r="J180" s="87" t="s">
        <v>1936</v>
      </c>
      <c r="K180" s="81"/>
    </row>
    <row r="181" spans="1:11" ht="26" x14ac:dyDescent="0.35">
      <c r="A181" s="228" t="s">
        <v>2732</v>
      </c>
      <c r="B181" s="108" t="s">
        <v>2807</v>
      </c>
      <c r="C181" s="108" t="s">
        <v>2815</v>
      </c>
      <c r="D181" s="108"/>
      <c r="E181" s="108">
        <v>1</v>
      </c>
      <c r="F181" s="108" t="s">
        <v>1089</v>
      </c>
      <c r="G181" s="101" t="s">
        <v>2816</v>
      </c>
      <c r="H181" s="95">
        <v>1.2</v>
      </c>
      <c r="I181" s="95">
        <v>1.2</v>
      </c>
      <c r="J181" s="87" t="s">
        <v>481</v>
      </c>
      <c r="K181" s="81" t="s">
        <v>1945</v>
      </c>
    </row>
    <row r="182" spans="1:11" ht="39" x14ac:dyDescent="0.35">
      <c r="A182" s="228" t="s">
        <v>2732</v>
      </c>
      <c r="B182" s="108" t="s">
        <v>2807</v>
      </c>
      <c r="C182" s="108" t="s">
        <v>2817</v>
      </c>
      <c r="D182" s="108"/>
      <c r="E182" s="108">
        <v>1</v>
      </c>
      <c r="F182" s="108" t="s">
        <v>1089</v>
      </c>
      <c r="G182" s="101" t="s">
        <v>3194</v>
      </c>
      <c r="H182" s="81" t="s">
        <v>1950</v>
      </c>
      <c r="I182" s="81" t="s">
        <v>1951</v>
      </c>
      <c r="J182" s="87" t="s">
        <v>1952</v>
      </c>
      <c r="K182" s="81" t="s">
        <v>3195</v>
      </c>
    </row>
    <row r="183" spans="1:11" ht="26" x14ac:dyDescent="0.35">
      <c r="A183" s="228" t="s">
        <v>2732</v>
      </c>
      <c r="B183" s="108" t="s">
        <v>2807</v>
      </c>
      <c r="C183" s="108" t="s">
        <v>2817</v>
      </c>
      <c r="D183" s="108"/>
      <c r="E183" s="108">
        <v>2</v>
      </c>
      <c r="F183" s="108" t="s">
        <v>1102</v>
      </c>
      <c r="G183" s="101" t="s">
        <v>3196</v>
      </c>
      <c r="H183" s="91" t="s">
        <v>638</v>
      </c>
      <c r="I183" s="91" t="s">
        <v>620</v>
      </c>
      <c r="J183" s="232" t="s">
        <v>639</v>
      </c>
      <c r="K183" s="81"/>
    </row>
    <row r="184" spans="1:11" ht="26" x14ac:dyDescent="0.35">
      <c r="A184" s="228" t="s">
        <v>2732</v>
      </c>
      <c r="B184" s="108" t="s">
        <v>3197</v>
      </c>
      <c r="C184" s="108" t="s">
        <v>2825</v>
      </c>
      <c r="D184" s="108"/>
      <c r="E184" s="108">
        <v>1</v>
      </c>
      <c r="F184" s="108" t="s">
        <v>1089</v>
      </c>
      <c r="G184" s="101" t="s">
        <v>1963</v>
      </c>
      <c r="H184" s="81">
        <v>1.21</v>
      </c>
      <c r="I184" s="81">
        <v>1.21</v>
      </c>
      <c r="J184" s="87" t="s">
        <v>483</v>
      </c>
      <c r="K184" s="81"/>
    </row>
    <row r="185" spans="1:11" ht="26" x14ac:dyDescent="0.35">
      <c r="A185" s="228" t="s">
        <v>2732</v>
      </c>
      <c r="B185" s="108" t="s">
        <v>3197</v>
      </c>
      <c r="C185" s="108" t="s">
        <v>2825</v>
      </c>
      <c r="D185" s="108"/>
      <c r="E185" s="108">
        <v>2</v>
      </c>
      <c r="F185" s="108" t="s">
        <v>1089</v>
      </c>
      <c r="G185" s="101" t="s">
        <v>1965</v>
      </c>
      <c r="H185" s="81">
        <v>1.38</v>
      </c>
      <c r="I185" s="81">
        <v>5.2</v>
      </c>
      <c r="J185" s="87" t="s">
        <v>3198</v>
      </c>
      <c r="K185" s="81" t="s">
        <v>1968</v>
      </c>
    </row>
    <row r="186" spans="1:11" x14ac:dyDescent="0.35">
      <c r="A186" s="228" t="s">
        <v>2732</v>
      </c>
      <c r="B186" s="108" t="s">
        <v>3197</v>
      </c>
      <c r="C186" s="108" t="s">
        <v>2825</v>
      </c>
      <c r="D186" s="108"/>
      <c r="E186" s="108">
        <v>3</v>
      </c>
      <c r="F186" s="108" t="s">
        <v>1102</v>
      </c>
      <c r="G186" s="101" t="s">
        <v>1973</v>
      </c>
      <c r="H186" s="81">
        <v>1.23</v>
      </c>
      <c r="I186" s="81">
        <v>1.23</v>
      </c>
      <c r="J186" s="87" t="s">
        <v>487</v>
      </c>
      <c r="K186" s="81"/>
    </row>
    <row r="187" spans="1:11" ht="39" x14ac:dyDescent="0.35">
      <c r="A187" s="228" t="s">
        <v>2732</v>
      </c>
      <c r="B187" s="108" t="s">
        <v>3197</v>
      </c>
      <c r="C187" s="108" t="s">
        <v>2828</v>
      </c>
      <c r="D187" s="108"/>
      <c r="E187" s="108">
        <v>1</v>
      </c>
      <c r="F187" s="108" t="s">
        <v>1089</v>
      </c>
      <c r="G187" s="101" t="s">
        <v>2829</v>
      </c>
      <c r="H187" s="81">
        <v>2.2000000000000002</v>
      </c>
      <c r="I187" s="81">
        <v>6.2</v>
      </c>
      <c r="J187" s="87" t="s">
        <v>574</v>
      </c>
      <c r="K187" s="81" t="s">
        <v>1976</v>
      </c>
    </row>
    <row r="188" spans="1:11" x14ac:dyDescent="0.35">
      <c r="A188" s="228" t="s">
        <v>2732</v>
      </c>
      <c r="B188" s="108" t="s">
        <v>3197</v>
      </c>
      <c r="C188" s="108" t="s">
        <v>2828</v>
      </c>
      <c r="D188" s="108"/>
      <c r="E188" s="108">
        <v>2</v>
      </c>
      <c r="F188" s="108" t="s">
        <v>1102</v>
      </c>
      <c r="G188" s="101" t="s">
        <v>1977</v>
      </c>
      <c r="H188" s="234">
        <v>2.2999999999999998</v>
      </c>
      <c r="I188" s="234">
        <v>6.3</v>
      </c>
      <c r="J188" s="235" t="s">
        <v>1978</v>
      </c>
      <c r="K188" s="234"/>
    </row>
    <row r="189" spans="1:11" ht="26" x14ac:dyDescent="0.35">
      <c r="A189" s="228" t="s">
        <v>2732</v>
      </c>
      <c r="B189" s="108" t="s">
        <v>3197</v>
      </c>
      <c r="C189" s="108" t="s">
        <v>2830</v>
      </c>
      <c r="D189" s="108"/>
      <c r="E189" s="108">
        <v>1</v>
      </c>
      <c r="F189" s="108" t="s">
        <v>1089</v>
      </c>
      <c r="G189" s="101" t="s">
        <v>1980</v>
      </c>
      <c r="H189" s="81">
        <v>2.5</v>
      </c>
      <c r="I189" s="81">
        <v>6.5</v>
      </c>
      <c r="J189" s="87" t="s">
        <v>581</v>
      </c>
      <c r="K189" s="81" t="s">
        <v>1981</v>
      </c>
    </row>
    <row r="190" spans="1:11" ht="26" x14ac:dyDescent="0.35">
      <c r="A190" s="228" t="s">
        <v>2732</v>
      </c>
      <c r="B190" s="108" t="s">
        <v>3197</v>
      </c>
      <c r="C190" s="108" t="s">
        <v>2830</v>
      </c>
      <c r="D190" s="108"/>
      <c r="E190" s="108">
        <v>2</v>
      </c>
      <c r="F190" s="108" t="s">
        <v>1089</v>
      </c>
      <c r="G190" s="101" t="s">
        <v>2831</v>
      </c>
      <c r="H190" s="81">
        <v>2.5</v>
      </c>
      <c r="I190" s="81">
        <v>6.5</v>
      </c>
      <c r="J190" s="87" t="s">
        <v>581</v>
      </c>
      <c r="K190" s="81"/>
    </row>
    <row r="191" spans="1:11" x14ac:dyDescent="0.35">
      <c r="A191" s="228" t="s">
        <v>2732</v>
      </c>
      <c r="B191" s="108" t="s">
        <v>3197</v>
      </c>
      <c r="C191" s="108" t="s">
        <v>2830</v>
      </c>
      <c r="D191" s="108"/>
      <c r="E191" s="108">
        <v>3</v>
      </c>
      <c r="F191" s="108" t="s">
        <v>1102</v>
      </c>
      <c r="G191" s="101" t="s">
        <v>1983</v>
      </c>
      <c r="H191" s="81">
        <v>2.7</v>
      </c>
      <c r="I191" s="81">
        <v>6.7</v>
      </c>
      <c r="J191" s="87" t="s">
        <v>585</v>
      </c>
      <c r="K191" s="81"/>
    </row>
    <row r="192" spans="1:11" x14ac:dyDescent="0.35">
      <c r="A192" s="228" t="s">
        <v>2732</v>
      </c>
      <c r="B192" s="108" t="s">
        <v>3197</v>
      </c>
      <c r="C192" s="108" t="s">
        <v>2830</v>
      </c>
      <c r="D192" s="108"/>
      <c r="E192" s="108">
        <v>4</v>
      </c>
      <c r="F192" s="108" t="s">
        <v>1102</v>
      </c>
      <c r="G192" s="101" t="s">
        <v>1984</v>
      </c>
      <c r="H192" s="81">
        <v>2.6</v>
      </c>
      <c r="I192" s="81">
        <v>6.6</v>
      </c>
      <c r="J192" s="87" t="s">
        <v>583</v>
      </c>
      <c r="K192" s="81"/>
    </row>
    <row r="193" spans="1:11" ht="26" x14ac:dyDescent="0.35">
      <c r="A193" s="228" t="s">
        <v>2732</v>
      </c>
      <c r="B193" s="108" t="s">
        <v>3197</v>
      </c>
      <c r="C193" s="108" t="s">
        <v>2832</v>
      </c>
      <c r="D193" s="108"/>
      <c r="E193" s="108">
        <v>1</v>
      </c>
      <c r="F193" s="108" t="s">
        <v>1089</v>
      </c>
      <c r="G193" s="101" t="s">
        <v>1986</v>
      </c>
      <c r="H193" s="81"/>
      <c r="I193" s="81"/>
      <c r="J193" s="85"/>
      <c r="K193" s="108" t="s">
        <v>1099</v>
      </c>
    </row>
    <row r="194" spans="1:11" ht="26" x14ac:dyDescent="0.35">
      <c r="A194" s="228" t="s">
        <v>2732</v>
      </c>
      <c r="B194" s="108" t="s">
        <v>3197</v>
      </c>
      <c r="C194" s="108" t="s">
        <v>2833</v>
      </c>
      <c r="D194" s="108"/>
      <c r="E194" s="108">
        <v>1</v>
      </c>
      <c r="F194" s="108" t="s">
        <v>1089</v>
      </c>
      <c r="G194" s="101" t="s">
        <v>1989</v>
      </c>
      <c r="H194" s="81">
        <v>1.24</v>
      </c>
      <c r="I194" s="81">
        <v>1.24</v>
      </c>
      <c r="J194" s="87" t="s">
        <v>489</v>
      </c>
      <c r="K194" s="81"/>
    </row>
    <row r="195" spans="1:11" ht="39" x14ac:dyDescent="0.35">
      <c r="A195" s="228" t="s">
        <v>2732</v>
      </c>
      <c r="B195" s="108" t="s">
        <v>2834</v>
      </c>
      <c r="C195" s="108" t="s">
        <v>2835</v>
      </c>
      <c r="D195" s="108"/>
      <c r="E195" s="108">
        <v>1</v>
      </c>
      <c r="F195" s="108" t="s">
        <v>1089</v>
      </c>
      <c r="G195" s="101" t="s">
        <v>1992</v>
      </c>
      <c r="H195" s="81"/>
      <c r="I195" s="81"/>
      <c r="J195" s="85"/>
      <c r="K195" s="81" t="s">
        <v>1993</v>
      </c>
    </row>
    <row r="196" spans="1:11" ht="39" x14ac:dyDescent="0.35">
      <c r="A196" s="228" t="s">
        <v>2732</v>
      </c>
      <c r="B196" s="108" t="s">
        <v>2834</v>
      </c>
      <c r="C196" s="108" t="s">
        <v>2835</v>
      </c>
      <c r="D196" s="108"/>
      <c r="E196" s="108">
        <v>2</v>
      </c>
      <c r="F196" s="108" t="s">
        <v>1089</v>
      </c>
      <c r="G196" s="101" t="s">
        <v>2836</v>
      </c>
      <c r="H196" s="81">
        <v>2.15</v>
      </c>
      <c r="I196" s="81">
        <v>2.1</v>
      </c>
      <c r="J196" s="87" t="s">
        <v>1995</v>
      </c>
      <c r="K196" s="81" t="s">
        <v>1996</v>
      </c>
    </row>
    <row r="197" spans="1:11" ht="52" x14ac:dyDescent="0.35">
      <c r="A197" s="228" t="s">
        <v>2732</v>
      </c>
      <c r="B197" s="108" t="s">
        <v>2834</v>
      </c>
      <c r="C197" s="108" t="s">
        <v>2837</v>
      </c>
      <c r="D197" s="108"/>
      <c r="E197" s="108">
        <v>1</v>
      </c>
      <c r="F197" s="108" t="s">
        <v>1089</v>
      </c>
      <c r="G197" s="101" t="s">
        <v>2838</v>
      </c>
      <c r="H197" s="91" t="s">
        <v>614</v>
      </c>
      <c r="I197" s="91" t="s">
        <v>615</v>
      </c>
      <c r="J197" s="232" t="s">
        <v>3199</v>
      </c>
      <c r="K197" s="81" t="s">
        <v>2000</v>
      </c>
    </row>
    <row r="198" spans="1:11" ht="26" x14ac:dyDescent="0.35">
      <c r="A198" s="228" t="s">
        <v>2732</v>
      </c>
      <c r="B198" s="108" t="s">
        <v>2834</v>
      </c>
      <c r="C198" s="108" t="s">
        <v>2839</v>
      </c>
      <c r="D198" s="108"/>
      <c r="E198" s="108">
        <v>1</v>
      </c>
      <c r="F198" s="108" t="s">
        <v>1089</v>
      </c>
      <c r="G198" s="101" t="s">
        <v>2840</v>
      </c>
      <c r="H198" s="91" t="s">
        <v>617</v>
      </c>
      <c r="I198" s="91" t="s">
        <v>618</v>
      </c>
      <c r="J198" s="232" t="s">
        <v>619</v>
      </c>
      <c r="K198" s="81" t="s">
        <v>2003</v>
      </c>
    </row>
    <row r="199" spans="1:11" x14ac:dyDescent="0.35">
      <c r="A199" s="228" t="s">
        <v>2732</v>
      </c>
      <c r="B199" s="108" t="s">
        <v>2834</v>
      </c>
      <c r="C199" s="108" t="s">
        <v>2839</v>
      </c>
      <c r="D199" s="108"/>
      <c r="E199" s="108">
        <v>2</v>
      </c>
      <c r="F199" s="108" t="s">
        <v>1089</v>
      </c>
      <c r="G199" s="101" t="s">
        <v>2004</v>
      </c>
      <c r="H199" s="91" t="s">
        <v>620</v>
      </c>
      <c r="I199" s="91" t="s">
        <v>621</v>
      </c>
      <c r="J199" s="232" t="s">
        <v>2005</v>
      </c>
      <c r="K199" s="81"/>
    </row>
    <row r="200" spans="1:11" ht="26" x14ac:dyDescent="0.35">
      <c r="A200" s="228" t="s">
        <v>2732</v>
      </c>
      <c r="B200" s="108" t="s">
        <v>2834</v>
      </c>
      <c r="C200" s="108" t="s">
        <v>2839</v>
      </c>
      <c r="D200" s="108"/>
      <c r="E200" s="108">
        <v>3</v>
      </c>
      <c r="F200" s="108" t="s">
        <v>1089</v>
      </c>
      <c r="G200" s="101" t="s">
        <v>2841</v>
      </c>
      <c r="H200" s="81"/>
      <c r="I200" s="81"/>
      <c r="J200" s="85"/>
      <c r="K200" s="108" t="s">
        <v>1099</v>
      </c>
    </row>
    <row r="201" spans="1:11" x14ac:dyDescent="0.35">
      <c r="A201" s="228" t="s">
        <v>2732</v>
      </c>
      <c r="B201" s="108" t="s">
        <v>2834</v>
      </c>
      <c r="C201" s="108" t="s">
        <v>2839</v>
      </c>
      <c r="D201" s="108"/>
      <c r="E201" s="108">
        <v>4</v>
      </c>
      <c r="F201" s="108" t="s">
        <v>1089</v>
      </c>
      <c r="G201" s="101" t="s">
        <v>2007</v>
      </c>
      <c r="H201" s="91" t="s">
        <v>620</v>
      </c>
      <c r="I201" s="91" t="s">
        <v>621</v>
      </c>
      <c r="J201" s="232" t="s">
        <v>2005</v>
      </c>
      <c r="K201" s="81"/>
    </row>
    <row r="202" spans="1:11" ht="26" x14ac:dyDescent="0.35">
      <c r="A202" s="228" t="s">
        <v>2732</v>
      </c>
      <c r="B202" s="108" t="s">
        <v>2834</v>
      </c>
      <c r="C202" s="108" t="s">
        <v>2839</v>
      </c>
      <c r="D202" s="108"/>
      <c r="E202" s="108">
        <v>5</v>
      </c>
      <c r="F202" s="108" t="s">
        <v>1102</v>
      </c>
      <c r="G202" s="101" t="s">
        <v>2008</v>
      </c>
      <c r="H202" s="91" t="s">
        <v>620</v>
      </c>
      <c r="I202" s="91" t="s">
        <v>621</v>
      </c>
      <c r="J202" s="232" t="s">
        <v>2005</v>
      </c>
      <c r="K202" s="81"/>
    </row>
    <row r="203" spans="1:11" ht="26" x14ac:dyDescent="0.35">
      <c r="A203" s="228" t="s">
        <v>2732</v>
      </c>
      <c r="B203" s="108" t="s">
        <v>2834</v>
      </c>
      <c r="C203" s="108" t="s">
        <v>2842</v>
      </c>
      <c r="D203" s="108"/>
      <c r="E203" s="108">
        <v>1</v>
      </c>
      <c r="F203" s="108" t="s">
        <v>1089</v>
      </c>
      <c r="G203" s="101" t="s">
        <v>2010</v>
      </c>
      <c r="H203" s="81">
        <v>2.17</v>
      </c>
      <c r="I203" s="81">
        <v>2.2999999999999998</v>
      </c>
      <c r="J203" s="87" t="s">
        <v>600</v>
      </c>
      <c r="K203" s="81"/>
    </row>
    <row r="204" spans="1:11" ht="39" x14ac:dyDescent="0.35">
      <c r="A204" s="228" t="s">
        <v>2732</v>
      </c>
      <c r="B204" s="108" t="s">
        <v>2834</v>
      </c>
      <c r="C204" s="108" t="s">
        <v>2842</v>
      </c>
      <c r="D204" s="108"/>
      <c r="E204" s="108">
        <v>2</v>
      </c>
      <c r="F204" s="108" t="s">
        <v>1089</v>
      </c>
      <c r="G204" s="101" t="s">
        <v>2011</v>
      </c>
      <c r="H204" s="81">
        <v>2.15</v>
      </c>
      <c r="I204" s="230">
        <v>2.1</v>
      </c>
      <c r="J204" s="87" t="s">
        <v>3200</v>
      </c>
      <c r="K204" s="81" t="s">
        <v>2013</v>
      </c>
    </row>
    <row r="205" spans="1:11" ht="26" x14ac:dyDescent="0.35">
      <c r="A205" s="228" t="s">
        <v>2732</v>
      </c>
      <c r="B205" s="108" t="s">
        <v>2834</v>
      </c>
      <c r="C205" s="108" t="s">
        <v>2842</v>
      </c>
      <c r="D205" s="108"/>
      <c r="E205" s="108">
        <v>3</v>
      </c>
      <c r="F205" s="108" t="s">
        <v>1089</v>
      </c>
      <c r="G205" s="101" t="s">
        <v>2014</v>
      </c>
      <c r="H205" s="81">
        <v>2.15</v>
      </c>
      <c r="I205" s="81">
        <v>2.1</v>
      </c>
      <c r="J205" s="87" t="s">
        <v>2015</v>
      </c>
      <c r="K205" s="230" t="s">
        <v>2013</v>
      </c>
    </row>
    <row r="206" spans="1:11" x14ac:dyDescent="0.35">
      <c r="A206" s="228" t="s">
        <v>2732</v>
      </c>
      <c r="B206" s="108" t="s">
        <v>2834</v>
      </c>
      <c r="C206" s="108" t="s">
        <v>2844</v>
      </c>
      <c r="D206" s="108"/>
      <c r="E206" s="108">
        <v>1</v>
      </c>
      <c r="F206" s="108" t="s">
        <v>1089</v>
      </c>
      <c r="G206" s="101" t="s">
        <v>2845</v>
      </c>
      <c r="H206" s="81">
        <v>2.1800000000000002</v>
      </c>
      <c r="I206" s="81">
        <v>2.4</v>
      </c>
      <c r="J206" s="87" t="s">
        <v>602</v>
      </c>
      <c r="K206" s="81"/>
    </row>
    <row r="207" spans="1:11" x14ac:dyDescent="0.35">
      <c r="A207" s="228" t="s">
        <v>2732</v>
      </c>
      <c r="B207" s="108" t="s">
        <v>2834</v>
      </c>
      <c r="C207" s="108" t="s">
        <v>2844</v>
      </c>
      <c r="D207" s="108"/>
      <c r="E207" s="108">
        <v>2</v>
      </c>
      <c r="F207" s="108" t="s">
        <v>1089</v>
      </c>
      <c r="G207" s="101" t="s">
        <v>2021</v>
      </c>
      <c r="H207" s="81">
        <v>2.19</v>
      </c>
      <c r="I207" s="81">
        <v>2.5</v>
      </c>
      <c r="J207" s="87" t="s">
        <v>3201</v>
      </c>
      <c r="K207" s="81"/>
    </row>
    <row r="208" spans="1:11" x14ac:dyDescent="0.35">
      <c r="A208" s="228" t="s">
        <v>2732</v>
      </c>
      <c r="B208" s="108" t="s">
        <v>2834</v>
      </c>
      <c r="C208" s="108" t="s">
        <v>2844</v>
      </c>
      <c r="D208" s="108"/>
      <c r="E208" s="108">
        <v>3</v>
      </c>
      <c r="F208" s="108" t="s">
        <v>1089</v>
      </c>
      <c r="G208" s="101" t="s">
        <v>2847</v>
      </c>
      <c r="H208" s="81">
        <v>2.19</v>
      </c>
      <c r="I208" s="81">
        <v>2.5</v>
      </c>
      <c r="J208" s="87" t="s">
        <v>3201</v>
      </c>
      <c r="K208" s="81"/>
    </row>
    <row r="209" spans="1:11" ht="26" x14ac:dyDescent="0.35">
      <c r="A209" s="228" t="s">
        <v>2732</v>
      </c>
      <c r="B209" s="108" t="s">
        <v>2834</v>
      </c>
      <c r="C209" s="108" t="s">
        <v>2849</v>
      </c>
      <c r="D209" s="108"/>
      <c r="E209" s="108">
        <v>1</v>
      </c>
      <c r="F209" s="108" t="s">
        <v>1089</v>
      </c>
      <c r="G209" s="101" t="s">
        <v>2027</v>
      </c>
      <c r="H209" s="91" t="s">
        <v>608</v>
      </c>
      <c r="I209" s="91" t="s">
        <v>643</v>
      </c>
      <c r="J209" s="233" t="s">
        <v>610</v>
      </c>
      <c r="K209" s="81"/>
    </row>
    <row r="210" spans="1:11" x14ac:dyDescent="0.35">
      <c r="A210" s="228" t="s">
        <v>2732</v>
      </c>
      <c r="B210" s="108" t="s">
        <v>2834</v>
      </c>
      <c r="C210" s="108" t="s">
        <v>2849</v>
      </c>
      <c r="D210" s="108"/>
      <c r="E210" s="108">
        <v>2</v>
      </c>
      <c r="F210" s="108" t="s">
        <v>1089</v>
      </c>
      <c r="G210" s="101" t="s">
        <v>2850</v>
      </c>
      <c r="H210" s="81"/>
      <c r="I210" s="81"/>
      <c r="J210" s="85"/>
      <c r="K210" s="108" t="s">
        <v>1099</v>
      </c>
    </row>
    <row r="211" spans="1:11" ht="26" x14ac:dyDescent="0.35">
      <c r="A211" s="228" t="s">
        <v>2732</v>
      </c>
      <c r="B211" s="108" t="s">
        <v>2834</v>
      </c>
      <c r="C211" s="108" t="s">
        <v>2849</v>
      </c>
      <c r="D211" s="108"/>
      <c r="E211" s="108">
        <v>3</v>
      </c>
      <c r="F211" s="108" t="s">
        <v>1089</v>
      </c>
      <c r="G211" s="101" t="s">
        <v>2851</v>
      </c>
      <c r="H211" s="91" t="s">
        <v>608</v>
      </c>
      <c r="I211" s="91" t="s">
        <v>643</v>
      </c>
      <c r="J211" s="233" t="s">
        <v>610</v>
      </c>
      <c r="K211" s="81" t="s">
        <v>2030</v>
      </c>
    </row>
    <row r="212" spans="1:11" ht="39" x14ac:dyDescent="0.35">
      <c r="A212" s="228" t="s">
        <v>2732</v>
      </c>
      <c r="B212" s="108" t="s">
        <v>2834</v>
      </c>
      <c r="C212" s="108" t="s">
        <v>2849</v>
      </c>
      <c r="D212" s="108"/>
      <c r="E212" s="108">
        <v>4</v>
      </c>
      <c r="F212" s="108" t="s">
        <v>1102</v>
      </c>
      <c r="G212" s="101" t="s">
        <v>3202</v>
      </c>
      <c r="H212" s="81"/>
      <c r="I212" s="81"/>
      <c r="J212" s="85"/>
      <c r="K212" s="108" t="s">
        <v>1099</v>
      </c>
    </row>
    <row r="213" spans="1:11" ht="26" x14ac:dyDescent="0.35">
      <c r="A213" s="228" t="s">
        <v>2732</v>
      </c>
      <c r="B213" s="108" t="s">
        <v>2853</v>
      </c>
      <c r="C213" s="108" t="s">
        <v>2854</v>
      </c>
      <c r="D213" s="108"/>
      <c r="E213" s="108">
        <v>1</v>
      </c>
      <c r="F213" s="108" t="s">
        <v>1089</v>
      </c>
      <c r="G213" s="101" t="s">
        <v>2035</v>
      </c>
      <c r="H213" s="81">
        <v>2.4900000000000002</v>
      </c>
      <c r="I213" s="95">
        <v>6.2</v>
      </c>
      <c r="J213" s="85" t="s">
        <v>656</v>
      </c>
      <c r="K213" s="81" t="s">
        <v>2855</v>
      </c>
    </row>
    <row r="214" spans="1:11" ht="26" x14ac:dyDescent="0.35">
      <c r="A214" s="228" t="s">
        <v>2732</v>
      </c>
      <c r="B214" s="108" t="s">
        <v>2853</v>
      </c>
      <c r="C214" s="108" t="s">
        <v>2854</v>
      </c>
      <c r="D214" s="108"/>
      <c r="E214" s="108">
        <v>2</v>
      </c>
      <c r="F214" s="108" t="s">
        <v>1089</v>
      </c>
      <c r="G214" s="101" t="s">
        <v>2856</v>
      </c>
      <c r="H214" s="81"/>
      <c r="I214" s="81"/>
      <c r="J214" s="85"/>
      <c r="K214" s="108" t="s">
        <v>1099</v>
      </c>
    </row>
    <row r="215" spans="1:11" ht="26" x14ac:dyDescent="0.35">
      <c r="A215" s="228" t="s">
        <v>2732</v>
      </c>
      <c r="B215" s="108" t="s">
        <v>2853</v>
      </c>
      <c r="C215" s="108" t="s">
        <v>2854</v>
      </c>
      <c r="D215" s="108"/>
      <c r="E215" s="108">
        <v>3</v>
      </c>
      <c r="F215" s="108" t="s">
        <v>1089</v>
      </c>
      <c r="G215" s="101" t="s">
        <v>2042</v>
      </c>
      <c r="H215" s="81"/>
      <c r="I215" s="81"/>
      <c r="J215" s="85"/>
      <c r="K215" s="108" t="s">
        <v>1099</v>
      </c>
    </row>
    <row r="216" spans="1:11" ht="26" x14ac:dyDescent="0.35">
      <c r="A216" s="228" t="s">
        <v>2732</v>
      </c>
      <c r="B216" s="108" t="s">
        <v>2853</v>
      </c>
      <c r="C216" s="108" t="s">
        <v>2858</v>
      </c>
      <c r="D216" s="108"/>
      <c r="E216" s="108">
        <v>1</v>
      </c>
      <c r="F216" s="108" t="s">
        <v>1089</v>
      </c>
      <c r="G216" s="101" t="s">
        <v>2859</v>
      </c>
      <c r="H216" s="81">
        <v>2.9</v>
      </c>
      <c r="I216" s="81">
        <v>6.9</v>
      </c>
      <c r="J216" s="231" t="s">
        <v>591</v>
      </c>
      <c r="K216" s="81"/>
    </row>
    <row r="217" spans="1:11" ht="65" x14ac:dyDescent="0.35">
      <c r="A217" s="228" t="s">
        <v>2732</v>
      </c>
      <c r="B217" s="108" t="s">
        <v>2853</v>
      </c>
      <c r="C217" s="108" t="s">
        <v>2858</v>
      </c>
      <c r="D217" s="108"/>
      <c r="E217" s="108">
        <v>2</v>
      </c>
      <c r="F217" s="108" t="s">
        <v>1089</v>
      </c>
      <c r="G217" s="101" t="s">
        <v>2049</v>
      </c>
      <c r="H217" s="81" t="s">
        <v>2050</v>
      </c>
      <c r="I217" s="81" t="s">
        <v>2050</v>
      </c>
      <c r="J217" s="231" t="s">
        <v>2052</v>
      </c>
      <c r="K217" s="81" t="s">
        <v>3203</v>
      </c>
    </row>
    <row r="218" spans="1:11" ht="65" x14ac:dyDescent="0.35">
      <c r="A218" s="228" t="s">
        <v>2732</v>
      </c>
      <c r="B218" s="108" t="s">
        <v>2853</v>
      </c>
      <c r="C218" s="108" t="s">
        <v>2858</v>
      </c>
      <c r="D218" s="108"/>
      <c r="E218" s="108">
        <v>3</v>
      </c>
      <c r="F218" s="108" t="s">
        <v>1089</v>
      </c>
      <c r="G218" s="101" t="s">
        <v>2860</v>
      </c>
      <c r="H218" s="81">
        <v>4.13</v>
      </c>
      <c r="I218" s="81">
        <v>4.13</v>
      </c>
      <c r="J218" s="231" t="s">
        <v>715</v>
      </c>
      <c r="K218" s="81" t="s">
        <v>2055</v>
      </c>
    </row>
    <row r="219" spans="1:11" ht="26" x14ac:dyDescent="0.35">
      <c r="A219" s="228" t="s">
        <v>2732</v>
      </c>
      <c r="B219" s="108" t="s">
        <v>2853</v>
      </c>
      <c r="C219" s="108" t="s">
        <v>2858</v>
      </c>
      <c r="D219" s="108"/>
      <c r="E219" s="108">
        <v>4</v>
      </c>
      <c r="F219" s="108" t="s">
        <v>1102</v>
      </c>
      <c r="G219" s="101" t="s">
        <v>3204</v>
      </c>
      <c r="H219" s="81"/>
      <c r="I219" s="81"/>
      <c r="J219" s="85"/>
      <c r="K219" s="108" t="s">
        <v>1099</v>
      </c>
    </row>
    <row r="220" spans="1:11" x14ac:dyDescent="0.35">
      <c r="A220" s="228" t="s">
        <v>2732</v>
      </c>
      <c r="B220" s="108" t="s">
        <v>2853</v>
      </c>
      <c r="C220" s="108" t="s">
        <v>2858</v>
      </c>
      <c r="D220" s="108"/>
      <c r="E220" s="108">
        <v>5</v>
      </c>
      <c r="F220" s="108" t="s">
        <v>1102</v>
      </c>
      <c r="G220" s="101" t="s">
        <v>3205</v>
      </c>
      <c r="H220" s="81"/>
      <c r="I220" s="81"/>
      <c r="J220" s="85"/>
      <c r="K220" s="108" t="s">
        <v>1099</v>
      </c>
    </row>
    <row r="221" spans="1:11" ht="26" x14ac:dyDescent="0.35">
      <c r="A221" s="228" t="s">
        <v>2732</v>
      </c>
      <c r="B221" s="108" t="s">
        <v>2853</v>
      </c>
      <c r="C221" s="108" t="s">
        <v>2858</v>
      </c>
      <c r="D221" s="108"/>
      <c r="E221" s="108">
        <v>6</v>
      </c>
      <c r="F221" s="108" t="s">
        <v>1102</v>
      </c>
      <c r="G221" s="101" t="s">
        <v>2059</v>
      </c>
      <c r="H221" s="81"/>
      <c r="I221" s="81"/>
      <c r="J221" s="85"/>
      <c r="K221" s="108" t="s">
        <v>1099</v>
      </c>
    </row>
    <row r="222" spans="1:11" x14ac:dyDescent="0.35">
      <c r="A222" s="228" t="s">
        <v>2732</v>
      </c>
      <c r="B222" s="108" t="s">
        <v>2864</v>
      </c>
      <c r="C222" s="108" t="s">
        <v>3206</v>
      </c>
      <c r="D222" s="108"/>
      <c r="E222" s="108">
        <v>1</v>
      </c>
      <c r="F222" s="108" t="s">
        <v>1089</v>
      </c>
      <c r="G222" s="101" t="s">
        <v>2071</v>
      </c>
      <c r="H222" s="95">
        <v>4.2</v>
      </c>
      <c r="I222" s="95">
        <v>4.2</v>
      </c>
      <c r="J222" s="231" t="s">
        <v>723</v>
      </c>
      <c r="K222" s="81"/>
    </row>
    <row r="223" spans="1:11" ht="26" x14ac:dyDescent="0.35">
      <c r="A223" s="228" t="s">
        <v>2732</v>
      </c>
      <c r="B223" s="108" t="s">
        <v>2864</v>
      </c>
      <c r="C223" s="108" t="s">
        <v>3206</v>
      </c>
      <c r="D223" s="108"/>
      <c r="E223" s="108">
        <v>2</v>
      </c>
      <c r="F223" s="108" t="s">
        <v>1089</v>
      </c>
      <c r="G223" s="101" t="s">
        <v>2866</v>
      </c>
      <c r="H223" s="81">
        <v>4.25</v>
      </c>
      <c r="I223" s="81">
        <v>4.25</v>
      </c>
      <c r="J223" s="231" t="s">
        <v>729</v>
      </c>
      <c r="K223" s="81"/>
    </row>
    <row r="224" spans="1:11" ht="26" x14ac:dyDescent="0.35">
      <c r="A224" s="228" t="s">
        <v>2732</v>
      </c>
      <c r="B224" s="108" t="s">
        <v>2864</v>
      </c>
      <c r="C224" s="108" t="s">
        <v>3206</v>
      </c>
      <c r="D224" s="108"/>
      <c r="E224" s="108">
        <v>3</v>
      </c>
      <c r="F224" s="108" t="s">
        <v>1102</v>
      </c>
      <c r="G224" s="101" t="s">
        <v>2867</v>
      </c>
      <c r="H224" s="81">
        <v>4.3</v>
      </c>
      <c r="I224" s="81">
        <v>4.3</v>
      </c>
      <c r="J224" s="231" t="s">
        <v>705</v>
      </c>
      <c r="K224" s="81" t="s">
        <v>2080</v>
      </c>
    </row>
    <row r="225" spans="1:11" ht="26" x14ac:dyDescent="0.35">
      <c r="A225" s="228" t="s">
        <v>2732</v>
      </c>
      <c r="B225" s="108" t="s">
        <v>2864</v>
      </c>
      <c r="C225" s="108" t="s">
        <v>3206</v>
      </c>
      <c r="D225" s="108"/>
      <c r="E225" s="108">
        <v>4</v>
      </c>
      <c r="F225" s="108" t="s">
        <v>1102</v>
      </c>
      <c r="G225" s="101" t="s">
        <v>2868</v>
      </c>
      <c r="H225" s="81">
        <v>4.3</v>
      </c>
      <c r="I225" s="81">
        <v>4.3</v>
      </c>
      <c r="J225" s="231" t="s">
        <v>705</v>
      </c>
      <c r="K225" s="81" t="s">
        <v>2080</v>
      </c>
    </row>
    <row r="226" spans="1:11" x14ac:dyDescent="0.35">
      <c r="A226" s="228" t="s">
        <v>2732</v>
      </c>
      <c r="B226" s="108" t="s">
        <v>2864</v>
      </c>
      <c r="C226" s="108" t="s">
        <v>3207</v>
      </c>
      <c r="D226" s="108"/>
      <c r="E226" s="108">
        <v>1</v>
      </c>
      <c r="F226" s="108" t="s">
        <v>1089</v>
      </c>
      <c r="G226" s="101" t="s">
        <v>2090</v>
      </c>
      <c r="H226" s="81"/>
      <c r="I226" s="81"/>
      <c r="J226" s="85"/>
      <c r="K226" s="108" t="s">
        <v>1099</v>
      </c>
    </row>
    <row r="227" spans="1:11" x14ac:dyDescent="0.35">
      <c r="A227" s="228" t="s">
        <v>2732</v>
      </c>
      <c r="B227" s="108" t="s">
        <v>2864</v>
      </c>
      <c r="C227" s="108" t="s">
        <v>3207</v>
      </c>
      <c r="D227" s="108"/>
      <c r="E227" s="108">
        <v>2</v>
      </c>
      <c r="F227" s="108" t="s">
        <v>1089</v>
      </c>
      <c r="G227" s="101" t="s">
        <v>2091</v>
      </c>
      <c r="H227" s="81"/>
      <c r="I227" s="81"/>
      <c r="J227" s="85"/>
      <c r="K227" s="108" t="s">
        <v>1099</v>
      </c>
    </row>
    <row r="228" spans="1:11" x14ac:dyDescent="0.35">
      <c r="A228" s="228" t="s">
        <v>2732</v>
      </c>
      <c r="B228" s="108" t="s">
        <v>2864</v>
      </c>
      <c r="C228" s="108" t="s">
        <v>3207</v>
      </c>
      <c r="D228" s="108"/>
      <c r="E228" s="108">
        <v>3</v>
      </c>
      <c r="F228" s="108" t="s">
        <v>1089</v>
      </c>
      <c r="G228" s="101" t="s">
        <v>2092</v>
      </c>
      <c r="H228" s="81">
        <v>4.0999999999999996</v>
      </c>
      <c r="I228" s="81">
        <v>4.0999999999999996</v>
      </c>
      <c r="J228" s="231" t="s">
        <v>703</v>
      </c>
      <c r="K228" s="81"/>
    </row>
    <row r="229" spans="1:11" ht="26" x14ac:dyDescent="0.35">
      <c r="A229" s="228" t="s">
        <v>2732</v>
      </c>
      <c r="B229" s="108" t="s">
        <v>2864</v>
      </c>
      <c r="C229" s="108" t="s">
        <v>3207</v>
      </c>
      <c r="D229" s="108"/>
      <c r="E229" s="108">
        <v>4</v>
      </c>
      <c r="F229" s="108" t="s">
        <v>1089</v>
      </c>
      <c r="G229" s="101" t="s">
        <v>2093</v>
      </c>
      <c r="H229" s="81">
        <v>4.7</v>
      </c>
      <c r="I229" s="81">
        <v>4.7</v>
      </c>
      <c r="J229" s="231" t="s">
        <v>709</v>
      </c>
      <c r="K229" s="81" t="s">
        <v>2094</v>
      </c>
    </row>
    <row r="230" spans="1:11" ht="26" x14ac:dyDescent="0.35">
      <c r="A230" s="228" t="s">
        <v>2732</v>
      </c>
      <c r="B230" s="108" t="s">
        <v>2864</v>
      </c>
      <c r="C230" s="108" t="s">
        <v>3207</v>
      </c>
      <c r="D230" s="108"/>
      <c r="E230" s="108">
        <v>5</v>
      </c>
      <c r="F230" s="108" t="s">
        <v>1089</v>
      </c>
      <c r="G230" s="101" t="s">
        <v>2095</v>
      </c>
      <c r="H230" s="81">
        <v>4.8</v>
      </c>
      <c r="I230" s="81">
        <v>4.8</v>
      </c>
      <c r="J230" s="231" t="s">
        <v>710</v>
      </c>
      <c r="K230" s="81" t="s">
        <v>3208</v>
      </c>
    </row>
    <row r="231" spans="1:11" ht="39" x14ac:dyDescent="0.35">
      <c r="A231" s="228" t="s">
        <v>2732</v>
      </c>
      <c r="B231" s="108" t="s">
        <v>2864</v>
      </c>
      <c r="C231" s="108" t="s">
        <v>3207</v>
      </c>
      <c r="D231" s="108"/>
      <c r="E231" s="108">
        <v>6</v>
      </c>
      <c r="F231" s="108" t="s">
        <v>1089</v>
      </c>
      <c r="G231" s="101" t="s">
        <v>3209</v>
      </c>
      <c r="H231" s="95">
        <v>4.0999999999999996</v>
      </c>
      <c r="I231" s="95">
        <v>4.0999999999999996</v>
      </c>
      <c r="J231" s="85" t="s">
        <v>712</v>
      </c>
      <c r="K231" s="81" t="s">
        <v>2098</v>
      </c>
    </row>
    <row r="232" spans="1:11" ht="26" x14ac:dyDescent="0.35">
      <c r="A232" s="228" t="s">
        <v>2732</v>
      </c>
      <c r="B232" s="108" t="s">
        <v>2864</v>
      </c>
      <c r="C232" s="108" t="s">
        <v>3207</v>
      </c>
      <c r="D232" s="108"/>
      <c r="E232" s="108">
        <v>7</v>
      </c>
      <c r="F232" s="108" t="s">
        <v>1102</v>
      </c>
      <c r="G232" s="101" t="s">
        <v>2879</v>
      </c>
      <c r="H232" s="81">
        <v>4.9000000000000004</v>
      </c>
      <c r="I232" s="81">
        <v>4.9000000000000004</v>
      </c>
      <c r="J232" s="231" t="s">
        <v>711</v>
      </c>
      <c r="K232" s="81" t="s">
        <v>2100</v>
      </c>
    </row>
    <row r="233" spans="1:11" x14ac:dyDescent="0.35">
      <c r="A233" s="228" t="s">
        <v>2732</v>
      </c>
      <c r="B233" s="108" t="s">
        <v>2864</v>
      </c>
      <c r="C233" s="108" t="s">
        <v>3210</v>
      </c>
      <c r="D233" s="108"/>
      <c r="E233" s="108">
        <v>1</v>
      </c>
      <c r="F233" s="108" t="s">
        <v>1089</v>
      </c>
      <c r="G233" s="101" t="s">
        <v>2102</v>
      </c>
      <c r="H233" s="95">
        <v>4.2</v>
      </c>
      <c r="I233" s="95">
        <v>4.2</v>
      </c>
      <c r="J233" s="231" t="s">
        <v>723</v>
      </c>
      <c r="K233" s="81"/>
    </row>
    <row r="234" spans="1:11" ht="26" x14ac:dyDescent="0.35">
      <c r="A234" s="228" t="s">
        <v>2732</v>
      </c>
      <c r="B234" s="108" t="s">
        <v>2864</v>
      </c>
      <c r="C234" s="108" t="s">
        <v>3210</v>
      </c>
      <c r="D234" s="108"/>
      <c r="E234" s="108">
        <v>2</v>
      </c>
      <c r="F234" s="108" t="s">
        <v>1089</v>
      </c>
      <c r="G234" s="101" t="s">
        <v>2881</v>
      </c>
      <c r="H234" s="81">
        <v>4.22</v>
      </c>
      <c r="I234" s="81">
        <v>4.22</v>
      </c>
      <c r="J234" s="231" t="s">
        <v>726</v>
      </c>
      <c r="K234" s="81"/>
    </row>
    <row r="235" spans="1:11" ht="26" x14ac:dyDescent="0.35">
      <c r="A235" s="228" t="s">
        <v>2732</v>
      </c>
      <c r="B235" s="108" t="s">
        <v>2864</v>
      </c>
      <c r="C235" s="108" t="s">
        <v>3211</v>
      </c>
      <c r="D235" s="108"/>
      <c r="E235" s="108">
        <v>1</v>
      </c>
      <c r="F235" s="108" t="s">
        <v>1089</v>
      </c>
      <c r="G235" s="101" t="s">
        <v>2107</v>
      </c>
      <c r="H235" s="81">
        <v>4.25</v>
      </c>
      <c r="I235" s="81">
        <v>4.25</v>
      </c>
      <c r="J235" s="231" t="s">
        <v>729</v>
      </c>
      <c r="K235" s="81"/>
    </row>
    <row r="236" spans="1:11" ht="26" x14ac:dyDescent="0.35">
      <c r="A236" s="228" t="s">
        <v>2732</v>
      </c>
      <c r="B236" s="108" t="s">
        <v>2864</v>
      </c>
      <c r="C236" s="108" t="s">
        <v>3211</v>
      </c>
      <c r="D236" s="108"/>
      <c r="E236" s="108">
        <v>2</v>
      </c>
      <c r="F236" s="108" t="s">
        <v>1089</v>
      </c>
      <c r="G236" s="101" t="s">
        <v>2110</v>
      </c>
      <c r="H236" s="81">
        <v>4.28</v>
      </c>
      <c r="I236" s="81">
        <v>4.28</v>
      </c>
      <c r="J236" s="231" t="s">
        <v>732</v>
      </c>
      <c r="K236" s="81"/>
    </row>
    <row r="237" spans="1:11" ht="26" x14ac:dyDescent="0.35">
      <c r="A237" s="228" t="s">
        <v>2732</v>
      </c>
      <c r="B237" s="108" t="s">
        <v>2864</v>
      </c>
      <c r="C237" s="108" t="s">
        <v>3211</v>
      </c>
      <c r="D237" s="108"/>
      <c r="E237" s="108">
        <v>3</v>
      </c>
      <c r="F237" s="108" t="s">
        <v>1102</v>
      </c>
      <c r="G237" s="101" t="s">
        <v>2108</v>
      </c>
      <c r="H237" s="81">
        <v>4.17</v>
      </c>
      <c r="I237" s="81">
        <v>4.17</v>
      </c>
      <c r="J237" s="231" t="s">
        <v>719</v>
      </c>
      <c r="K237" s="81"/>
    </row>
    <row r="238" spans="1:11" ht="26" x14ac:dyDescent="0.35">
      <c r="A238" s="228" t="s">
        <v>2732</v>
      </c>
      <c r="B238" s="108" t="s">
        <v>2864</v>
      </c>
      <c r="C238" s="108" t="s">
        <v>3211</v>
      </c>
      <c r="D238" s="108"/>
      <c r="E238" s="108">
        <v>4</v>
      </c>
      <c r="F238" s="108" t="s">
        <v>1102</v>
      </c>
      <c r="G238" s="101" t="s">
        <v>2883</v>
      </c>
      <c r="H238" s="81">
        <v>4.2699999999999996</v>
      </c>
      <c r="I238" s="81">
        <v>4.2699999999999996</v>
      </c>
      <c r="J238" s="231" t="s">
        <v>731</v>
      </c>
      <c r="K238" s="81" t="s">
        <v>2113</v>
      </c>
    </row>
    <row r="239" spans="1:11" x14ac:dyDescent="0.35">
      <c r="A239" s="228" t="s">
        <v>2732</v>
      </c>
      <c r="B239" s="108" t="s">
        <v>2864</v>
      </c>
      <c r="C239" s="108" t="s">
        <v>3212</v>
      </c>
      <c r="D239" s="108"/>
      <c r="E239" s="108">
        <v>1</v>
      </c>
      <c r="F239" s="108" t="s">
        <v>1089</v>
      </c>
      <c r="G239" s="101" t="s">
        <v>2129</v>
      </c>
      <c r="H239" s="81">
        <v>4.4400000000000004</v>
      </c>
      <c r="I239" s="81">
        <v>8.16</v>
      </c>
      <c r="J239" s="231" t="s">
        <v>780</v>
      </c>
      <c r="K239" s="81"/>
    </row>
    <row r="240" spans="1:11" ht="39" x14ac:dyDescent="0.35">
      <c r="A240" s="228" t="s">
        <v>2732</v>
      </c>
      <c r="B240" s="108" t="s">
        <v>2864</v>
      </c>
      <c r="C240" s="108" t="s">
        <v>3212</v>
      </c>
      <c r="D240" s="108"/>
      <c r="E240" s="108">
        <v>2</v>
      </c>
      <c r="F240" s="108" t="s">
        <v>1089</v>
      </c>
      <c r="G240" s="101" t="s">
        <v>3213</v>
      </c>
      <c r="H240" s="81">
        <v>4.45</v>
      </c>
      <c r="I240" s="81">
        <v>8.17</v>
      </c>
      <c r="J240" s="231" t="s">
        <v>783</v>
      </c>
      <c r="K240" s="81" t="s">
        <v>3214</v>
      </c>
    </row>
    <row r="241" spans="1:11" ht="39" x14ac:dyDescent="0.35">
      <c r="A241" s="228" t="s">
        <v>2732</v>
      </c>
      <c r="B241" s="108" t="s">
        <v>2890</v>
      </c>
      <c r="C241" s="108" t="s">
        <v>2891</v>
      </c>
      <c r="D241" s="108"/>
      <c r="E241" s="108">
        <v>1</v>
      </c>
      <c r="F241" s="108" t="s">
        <v>1089</v>
      </c>
      <c r="G241" s="101" t="s">
        <v>2152</v>
      </c>
      <c r="H241" s="81"/>
      <c r="I241" s="81"/>
      <c r="J241" s="85"/>
      <c r="K241" s="81" t="s">
        <v>2153</v>
      </c>
    </row>
    <row r="242" spans="1:11" ht="65" x14ac:dyDescent="0.35">
      <c r="A242" s="228" t="s">
        <v>2732</v>
      </c>
      <c r="B242" s="108" t="s">
        <v>2890</v>
      </c>
      <c r="C242" s="108" t="s">
        <v>2891</v>
      </c>
      <c r="D242" s="108"/>
      <c r="E242" s="108">
        <v>2</v>
      </c>
      <c r="F242" s="108" t="s">
        <v>1089</v>
      </c>
      <c r="G242" s="101" t="s">
        <v>2892</v>
      </c>
      <c r="H242" s="81" t="s">
        <v>2893</v>
      </c>
      <c r="I242" s="81" t="s">
        <v>2893</v>
      </c>
      <c r="J242" s="231" t="s">
        <v>3215</v>
      </c>
      <c r="K242" s="81"/>
    </row>
    <row r="243" spans="1:11" ht="26" x14ac:dyDescent="0.35">
      <c r="A243" s="228" t="s">
        <v>2732</v>
      </c>
      <c r="B243" s="108" t="s">
        <v>2890</v>
      </c>
      <c r="C243" s="108" t="s">
        <v>3216</v>
      </c>
      <c r="D243" s="108"/>
      <c r="E243" s="108">
        <v>1</v>
      </c>
      <c r="F243" s="108" t="s">
        <v>1089</v>
      </c>
      <c r="G243" s="101" t="s">
        <v>2162</v>
      </c>
      <c r="H243" s="81">
        <v>1.1299999999999999</v>
      </c>
      <c r="I243" s="81">
        <v>1.1299999999999999</v>
      </c>
      <c r="J243" s="236" t="s">
        <v>467</v>
      </c>
      <c r="K243" s="81" t="s">
        <v>2163</v>
      </c>
    </row>
    <row r="244" spans="1:11" ht="26" x14ac:dyDescent="0.35">
      <c r="A244" s="228" t="s">
        <v>2732</v>
      </c>
      <c r="B244" s="108" t="s">
        <v>2890</v>
      </c>
      <c r="C244" s="108" t="s">
        <v>3216</v>
      </c>
      <c r="D244" s="108"/>
      <c r="E244" s="108">
        <v>2</v>
      </c>
      <c r="F244" s="108" t="s">
        <v>1089</v>
      </c>
      <c r="G244" s="101" t="s">
        <v>2164</v>
      </c>
      <c r="H244" s="81">
        <v>1.1100000000000001</v>
      </c>
      <c r="I244" s="81">
        <v>1.1100000000000001</v>
      </c>
      <c r="J244" s="231" t="s">
        <v>463</v>
      </c>
      <c r="K244" s="81"/>
    </row>
    <row r="245" spans="1:11" ht="26" x14ac:dyDescent="0.35">
      <c r="A245" s="228" t="s">
        <v>2732</v>
      </c>
      <c r="B245" s="108" t="s">
        <v>2890</v>
      </c>
      <c r="C245" s="108" t="s">
        <v>3216</v>
      </c>
      <c r="D245" s="108"/>
      <c r="E245" s="108">
        <v>3</v>
      </c>
      <c r="F245" s="108" t="s">
        <v>1102</v>
      </c>
      <c r="G245" s="101" t="s">
        <v>2167</v>
      </c>
      <c r="H245" s="81">
        <v>1.1200000000000001</v>
      </c>
      <c r="I245" s="81">
        <v>1.1200000000000001</v>
      </c>
      <c r="J245" s="231" t="s">
        <v>465</v>
      </c>
      <c r="K245" s="81"/>
    </row>
    <row r="246" spans="1:11" ht="26" x14ac:dyDescent="0.35">
      <c r="A246" s="228" t="s">
        <v>2732</v>
      </c>
      <c r="B246" s="108" t="s">
        <v>2890</v>
      </c>
      <c r="C246" s="108" t="s">
        <v>3217</v>
      </c>
      <c r="D246" s="108"/>
      <c r="E246" s="108">
        <v>1</v>
      </c>
      <c r="F246" s="108" t="s">
        <v>1089</v>
      </c>
      <c r="G246" s="101" t="s">
        <v>2169</v>
      </c>
      <c r="H246" s="95">
        <v>1.1000000000000001</v>
      </c>
      <c r="I246" s="95">
        <v>1.1000000000000001</v>
      </c>
      <c r="J246" s="87" t="s">
        <v>2170</v>
      </c>
      <c r="K246" s="81"/>
    </row>
    <row r="247" spans="1:11" ht="26" x14ac:dyDescent="0.35">
      <c r="A247" s="228" t="s">
        <v>2732</v>
      </c>
      <c r="B247" s="108" t="s">
        <v>2890</v>
      </c>
      <c r="C247" s="108" t="s">
        <v>3217</v>
      </c>
      <c r="D247" s="108"/>
      <c r="E247" s="108">
        <v>2</v>
      </c>
      <c r="F247" s="108" t="s">
        <v>1089</v>
      </c>
      <c r="G247" s="101" t="s">
        <v>2171</v>
      </c>
      <c r="H247" s="95">
        <v>1.1000000000000001</v>
      </c>
      <c r="I247" s="95">
        <v>1.1000000000000001</v>
      </c>
      <c r="J247" s="87" t="s">
        <v>2170</v>
      </c>
      <c r="K247" s="81"/>
    </row>
    <row r="248" spans="1:11" ht="52" x14ac:dyDescent="0.35">
      <c r="A248" s="228" t="s">
        <v>2732</v>
      </c>
      <c r="B248" s="108" t="s">
        <v>2890</v>
      </c>
      <c r="C248" s="108" t="s">
        <v>3218</v>
      </c>
      <c r="D248" s="108"/>
      <c r="E248" s="108">
        <v>1</v>
      </c>
      <c r="F248" s="108" t="s">
        <v>1089</v>
      </c>
      <c r="G248" s="101" t="s">
        <v>3219</v>
      </c>
      <c r="H248" s="81">
        <v>2.48</v>
      </c>
      <c r="I248" s="81">
        <v>6.19</v>
      </c>
      <c r="J248" s="87" t="s">
        <v>2175</v>
      </c>
      <c r="K248" s="81" t="s">
        <v>2176</v>
      </c>
    </row>
    <row r="249" spans="1:11" ht="39" x14ac:dyDescent="0.35">
      <c r="A249" s="228" t="s">
        <v>2732</v>
      </c>
      <c r="B249" s="108" t="s">
        <v>2890</v>
      </c>
      <c r="C249" s="108" t="s">
        <v>3218</v>
      </c>
      <c r="D249" s="108"/>
      <c r="E249" s="108">
        <v>2</v>
      </c>
      <c r="F249" s="108" t="s">
        <v>1089</v>
      </c>
      <c r="G249" s="101" t="s">
        <v>3220</v>
      </c>
      <c r="H249" s="81" t="s">
        <v>2178</v>
      </c>
      <c r="I249" s="81" t="s">
        <v>2179</v>
      </c>
      <c r="J249" s="87" t="s">
        <v>3221</v>
      </c>
      <c r="K249" s="81" t="s">
        <v>2904</v>
      </c>
    </row>
    <row r="250" spans="1:11" ht="39" x14ac:dyDescent="0.35">
      <c r="A250" s="228" t="s">
        <v>2732</v>
      </c>
      <c r="B250" s="108" t="s">
        <v>2890</v>
      </c>
      <c r="C250" s="108" t="s">
        <v>3218</v>
      </c>
      <c r="D250" s="108"/>
      <c r="E250" s="108">
        <v>3</v>
      </c>
      <c r="F250" s="108" t="s">
        <v>1089</v>
      </c>
      <c r="G250" s="101" t="s">
        <v>3222</v>
      </c>
      <c r="H250" s="81">
        <v>2.44</v>
      </c>
      <c r="I250" s="81">
        <v>6.15</v>
      </c>
      <c r="J250" s="87" t="s">
        <v>2183</v>
      </c>
      <c r="K250" s="81" t="s">
        <v>2184</v>
      </c>
    </row>
    <row r="251" spans="1:11" ht="26" x14ac:dyDescent="0.35">
      <c r="A251" s="228" t="s">
        <v>2732</v>
      </c>
      <c r="B251" s="108" t="s">
        <v>2890</v>
      </c>
      <c r="C251" s="108" t="s">
        <v>3218</v>
      </c>
      <c r="D251" s="108"/>
      <c r="E251" s="108">
        <v>4</v>
      </c>
      <c r="F251" s="108" t="s">
        <v>1089</v>
      </c>
      <c r="G251" s="101" t="s">
        <v>2906</v>
      </c>
      <c r="H251" s="81" t="s">
        <v>2186</v>
      </c>
      <c r="I251" s="81" t="s">
        <v>2187</v>
      </c>
      <c r="J251" s="87" t="s">
        <v>3223</v>
      </c>
      <c r="K251" s="81"/>
    </row>
    <row r="252" spans="1:11" s="102" customFormat="1" x14ac:dyDescent="0.35">
      <c r="A252" s="162" t="s">
        <v>2908</v>
      </c>
      <c r="B252" s="105" t="s">
        <v>2909</v>
      </c>
      <c r="C252" s="105" t="s">
        <v>2910</v>
      </c>
      <c r="D252" s="105"/>
      <c r="E252" s="105">
        <v>1</v>
      </c>
      <c r="F252" s="105" t="s">
        <v>1089</v>
      </c>
      <c r="G252" s="101" t="s">
        <v>2193</v>
      </c>
      <c r="H252" s="108">
        <f>IF(VLOOKUP(G252,Table2[[CAIE Spec content]:[Pearson Edexcel Linear Spec point]],2,FALSE)="","",VLOOKUP(G252,Table2[[CAIE Spec content]:[Pearson Edexcel Linear Spec point]],2,FALSE))</f>
        <v>5.4</v>
      </c>
      <c r="I252" s="108">
        <f>IF(ISBLANK(H252),"",INDEX('Physics Comparison Overview'!$B$3:$B$197,MATCH(H252,'Physics Comparison Overview'!$A$3:$A$197,0)))</f>
        <v>4.4000000000000004</v>
      </c>
      <c r="J252" s="120" t="str">
        <f>IF(ISBLANK(H252),"",INDEX('Physics Comparison Overview'!$C$3:$C$197,MATCH(H252,'Physics Comparison Overview'!$A$3:$A$197,0)))</f>
        <v>practical: investigate density using direct measurements of mass and volume</v>
      </c>
      <c r="K252" s="164"/>
    </row>
    <row r="253" spans="1:11" s="102" customFormat="1" x14ac:dyDescent="0.35">
      <c r="A253" s="162" t="s">
        <v>2908</v>
      </c>
      <c r="B253" s="105" t="s">
        <v>2909</v>
      </c>
      <c r="C253" s="105" t="s">
        <v>2910</v>
      </c>
      <c r="D253" s="105"/>
      <c r="E253" s="105">
        <v>2</v>
      </c>
      <c r="F253" s="105" t="s">
        <v>1089</v>
      </c>
      <c r="G253" s="101" t="s">
        <v>2195</v>
      </c>
      <c r="H253" s="108">
        <f>IF(VLOOKUP(G253,Table2[[CAIE Spec content]:[Pearson Edexcel Linear Spec point]],2,FALSE)="","",VLOOKUP(G253,Table2[[CAIE Spec content]:[Pearson Edexcel Linear Spec point]],2,FALSE))</f>
        <v>1.5</v>
      </c>
      <c r="I253" s="108">
        <f>IF(ISBLANK(H253),"",INDEX('Physics Comparison Overview'!$B$3:$B$197,MATCH(H253,'Physics Comparison Overview'!$A$3:$A$197,0)))</f>
        <v>1.5</v>
      </c>
      <c r="J253" s="120" t="str">
        <f>IF(ISBLANK(H253),"",INDEX('Physics Comparison Overview'!$C$3:$C$197,MATCH(H253,'Physics Comparison Overview'!$A$3:$A$197,0)))</f>
        <v>practical: investigate the motion of everyday objects such as toy cars or tennis balls</v>
      </c>
      <c r="K253" s="164"/>
    </row>
    <row r="254" spans="1:11" s="102" customFormat="1" ht="26" x14ac:dyDescent="0.35">
      <c r="A254" s="162" t="s">
        <v>2908</v>
      </c>
      <c r="B254" s="105" t="s">
        <v>2909</v>
      </c>
      <c r="C254" s="105" t="s">
        <v>2910</v>
      </c>
      <c r="D254" s="105"/>
      <c r="E254" s="105">
        <v>3</v>
      </c>
      <c r="F254" s="105" t="s">
        <v>1089</v>
      </c>
      <c r="G254" s="101" t="s">
        <v>2196</v>
      </c>
      <c r="H254" s="108"/>
      <c r="I254" s="108" t="str">
        <f>IF(ISBLANK(H254),"",INDEX('Physics Comparison Overview'!$B$3:$B$197,MATCH(H254,'Physics Comparison Overview'!$A$3:$A$197,0)))</f>
        <v/>
      </c>
      <c r="J254" s="101" t="str">
        <f>IF(ISBLANK(H254),"",INDEX('Physics Comparison Overview'!$C$3:$C$197,MATCH(H254,'Physics Comparison Overview'!$A$3:$A$197,0)))</f>
        <v/>
      </c>
      <c r="K254" s="164" t="s">
        <v>1099</v>
      </c>
    </row>
    <row r="255" spans="1:11" s="102" customFormat="1" x14ac:dyDescent="0.35">
      <c r="A255" s="162" t="s">
        <v>2908</v>
      </c>
      <c r="B255" s="105" t="s">
        <v>2909</v>
      </c>
      <c r="C255" s="105" t="s">
        <v>2912</v>
      </c>
      <c r="D255" s="105"/>
      <c r="E255" s="105">
        <v>1</v>
      </c>
      <c r="F255" s="105" t="s">
        <v>1089</v>
      </c>
      <c r="G255" s="101" t="s">
        <v>2202</v>
      </c>
      <c r="H255" s="108">
        <f>IF(VLOOKUP(G255,Table2[[CAIE Spec content]:[Pearson Edexcel Linear Spec point]],2,FALSE)="","",VLOOKUP(G255,Table2[[CAIE Spec content]:[Pearson Edexcel Linear Spec point]],2,FALSE))</f>
        <v>1.4</v>
      </c>
      <c r="I255" s="108">
        <f>IF(ISBLANK(H255),"",INDEX('Physics Comparison Overview'!$B$3:$B$197,MATCH(H255,'Physics Comparison Overview'!$A$3:$A$197,0)))</f>
        <v>1.4</v>
      </c>
      <c r="J255" s="101" t="str">
        <f>IF(ISBLANK(H255),"",INDEX('Physics Comparison Overview'!$C$3:$C$197,MATCH(H255,'Physics Comparison Overview'!$A$3:$A$197,0)))</f>
        <v>know and use the relationship between average speed, distance moved and time taken: average speed = distance moved / time taken</v>
      </c>
      <c r="K255" s="164"/>
    </row>
    <row r="256" spans="1:11" s="102" customFormat="1" x14ac:dyDescent="0.35">
      <c r="A256" s="162" t="s">
        <v>2908</v>
      </c>
      <c r="B256" s="105" t="s">
        <v>2909</v>
      </c>
      <c r="C256" s="105" t="s">
        <v>2912</v>
      </c>
      <c r="D256" s="105"/>
      <c r="E256" s="105">
        <v>2</v>
      </c>
      <c r="F256" s="105" t="s">
        <v>1089</v>
      </c>
      <c r="G256" s="101" t="s">
        <v>2204</v>
      </c>
      <c r="H256" s="108">
        <f>IF(VLOOKUP(G256,Table2[[CAIE Spec content]:[Pearson Edexcel Linear Spec point]],2,FALSE)="","",VLOOKUP(G256,Table2[[CAIE Spec content]:[Pearson Edexcel Linear Spec point]],2,FALSE))</f>
        <v>1.4</v>
      </c>
      <c r="I256" s="108">
        <f>IF(ISBLANK(H256),"",INDEX('Physics Comparison Overview'!$B$3:$B$197,MATCH(H256,'Physics Comparison Overview'!$A$3:$A$197,0)))</f>
        <v>1.4</v>
      </c>
      <c r="J256" s="101" t="str">
        <f>IF(ISBLANK(H256),"",INDEX('Physics Comparison Overview'!$C$3:$C$197,MATCH(H256,'Physics Comparison Overview'!$A$3:$A$197,0)))</f>
        <v>know and use the relationship between average speed, distance moved and time taken: average speed = distance moved / time taken</v>
      </c>
      <c r="K256" s="164"/>
    </row>
    <row r="257" spans="1:11" s="102" customFormat="1" x14ac:dyDescent="0.35">
      <c r="A257" s="162" t="s">
        <v>2908</v>
      </c>
      <c r="B257" s="105" t="s">
        <v>2909</v>
      </c>
      <c r="C257" s="105" t="s">
        <v>2912</v>
      </c>
      <c r="D257" s="105"/>
      <c r="E257" s="105">
        <v>3</v>
      </c>
      <c r="F257" s="105" t="s">
        <v>1089</v>
      </c>
      <c r="G257" s="101" t="s">
        <v>2205</v>
      </c>
      <c r="H257" s="108">
        <f>IF(VLOOKUP(G257,Table2[[CAIE Spec content]:[Pearson Edexcel Linear Spec point]],2,FALSE)="","",VLOOKUP(G257,Table2[[CAIE Spec content]:[Pearson Edexcel Linear Spec point]],2,FALSE))</f>
        <v>1.3</v>
      </c>
      <c r="I257" s="108">
        <f>IF(ISBLANK(H257),"",INDEX('Physics Comparison Overview'!$B$3:$B$197,MATCH(H257,'Physics Comparison Overview'!$A$3:$A$197,0)))</f>
        <v>1.3</v>
      </c>
      <c r="J257" s="101" t="str">
        <f>IF(ISBLANK(H257),"",INDEX('Physics Comparison Overview'!$C$3:$C$197,MATCH(H257,'Physics Comparison Overview'!$A$3:$A$197,0)))</f>
        <v>plot and explain distance-time graphs</v>
      </c>
      <c r="K257" s="164"/>
    </row>
    <row r="258" spans="1:11" s="102" customFormat="1" ht="26" x14ac:dyDescent="0.35">
      <c r="A258" s="162" t="s">
        <v>2908</v>
      </c>
      <c r="B258" s="105" t="s">
        <v>2909</v>
      </c>
      <c r="C258" s="105" t="s">
        <v>2912</v>
      </c>
      <c r="D258" s="105"/>
      <c r="E258" s="105">
        <v>4</v>
      </c>
      <c r="F258" s="105" t="s">
        <v>1089</v>
      </c>
      <c r="G258" s="101" t="s">
        <v>2913</v>
      </c>
      <c r="H258" s="108">
        <v>1.6</v>
      </c>
      <c r="I258" s="108">
        <f>IF(ISBLANK(H258),"",INDEX('Physics Comparison Overview'!$B$3:$B$197,MATCH(H258,'Physics Comparison Overview'!$A$3:$A$197,0)))</f>
        <v>1.6</v>
      </c>
      <c r="J258" s="101" t="str">
        <f>IF(ISBLANK(H258),"",INDEX('Physics Comparison Overview'!$C$3:$C$197,MATCH(H258,'Physics Comparison Overview'!$A$3:$A$197,0)))</f>
        <v>know and use the relationship between acceleration, change in velocity and time taken: acceleration = change in velocity / time taken; a = (v − u) / t</v>
      </c>
      <c r="K258" s="164"/>
    </row>
    <row r="259" spans="1:11" s="102" customFormat="1" ht="26" x14ac:dyDescent="0.35">
      <c r="A259" s="162" t="s">
        <v>2908</v>
      </c>
      <c r="B259" s="105" t="s">
        <v>2909</v>
      </c>
      <c r="C259" s="105" t="s">
        <v>2912</v>
      </c>
      <c r="D259" s="105"/>
      <c r="E259" s="105">
        <v>5</v>
      </c>
      <c r="F259" s="105" t="s">
        <v>1089</v>
      </c>
      <c r="G259" s="101" t="s">
        <v>3224</v>
      </c>
      <c r="H259" s="108">
        <v>1.3</v>
      </c>
      <c r="I259" s="108">
        <f>IF(ISBLANK(H259),"",INDEX('Physics Comparison Overview'!$B$3:$B$197,MATCH(H259,'Physics Comparison Overview'!$A$3:$A$197,0)))</f>
        <v>1.3</v>
      </c>
      <c r="J259" s="101" t="str">
        <f>IF(ISBLANK(H259),"",INDEX('Physics Comparison Overview'!$C$3:$C$197,MATCH(H259,'Physics Comparison Overview'!$A$3:$A$197,0)))</f>
        <v>plot and explain distance-time graphs</v>
      </c>
      <c r="K259" s="164"/>
    </row>
    <row r="260" spans="1:11" s="102" customFormat="1" ht="26" x14ac:dyDescent="0.35">
      <c r="A260" s="162" t="s">
        <v>2908</v>
      </c>
      <c r="B260" s="105" t="s">
        <v>2909</v>
      </c>
      <c r="C260" s="105" t="s">
        <v>2912</v>
      </c>
      <c r="D260" s="105"/>
      <c r="E260" s="105">
        <v>6</v>
      </c>
      <c r="F260" s="105" t="s">
        <v>1089</v>
      </c>
      <c r="G260" s="101" t="s">
        <v>3225</v>
      </c>
      <c r="H260" s="108">
        <v>1.3</v>
      </c>
      <c r="I260" s="108">
        <f>IF(ISBLANK(H260),"",INDEX('Physics Comparison Overview'!$B$3:$B$197,MATCH(H260,'Physics Comparison Overview'!$A$3:$A$197,0)))</f>
        <v>1.3</v>
      </c>
      <c r="J260" s="101" t="str">
        <f>IF(ISBLANK(H260),"",INDEX('Physics Comparison Overview'!$C$3:$C$197,MATCH(H260,'Physics Comparison Overview'!$A$3:$A$197,0)))</f>
        <v>plot and explain distance-time graphs</v>
      </c>
      <c r="K260" s="164"/>
    </row>
    <row r="261" spans="1:11" s="102" customFormat="1" x14ac:dyDescent="0.35">
      <c r="A261" s="162" t="s">
        <v>2908</v>
      </c>
      <c r="B261" s="105" t="s">
        <v>2909</v>
      </c>
      <c r="C261" s="105" t="s">
        <v>2912</v>
      </c>
      <c r="D261" s="105"/>
      <c r="E261" s="105">
        <v>7</v>
      </c>
      <c r="F261" s="105" t="s">
        <v>1089</v>
      </c>
      <c r="G261" s="101" t="s">
        <v>2915</v>
      </c>
      <c r="H261" s="108">
        <v>1.3</v>
      </c>
      <c r="I261" s="108">
        <f>IF(ISBLANK(H261),"",INDEX('Physics Comparison Overview'!$B$3:$B$197,MATCH(H261,'Physics Comparison Overview'!$A$3:$A$197,0)))</f>
        <v>1.3</v>
      </c>
      <c r="J261" s="101" t="str">
        <f>IF(ISBLANK(H261),"",INDEX('Physics Comparison Overview'!$C$3:$C$197,MATCH(H261,'Physics Comparison Overview'!$A$3:$A$197,0)))</f>
        <v>plot and explain distance-time graphs</v>
      </c>
      <c r="K261" s="164"/>
    </row>
    <row r="262" spans="1:11" s="102" customFormat="1" ht="26" x14ac:dyDescent="0.35">
      <c r="A262" s="162" t="s">
        <v>2908</v>
      </c>
      <c r="B262" s="105" t="s">
        <v>2909</v>
      </c>
      <c r="C262" s="105" t="s">
        <v>2912</v>
      </c>
      <c r="D262" s="105"/>
      <c r="E262" s="105">
        <v>8</v>
      </c>
      <c r="F262" s="105" t="s">
        <v>1102</v>
      </c>
      <c r="G262" s="101" t="s">
        <v>3226</v>
      </c>
      <c r="H262" s="108">
        <v>1.6</v>
      </c>
      <c r="I262" s="108">
        <f>IF(ISBLANK(H262),"",INDEX('Physics Comparison Overview'!$B$3:$B$197,MATCH(H262,'Physics Comparison Overview'!$A$3:$A$197,0)))</f>
        <v>1.6</v>
      </c>
      <c r="J262" s="101" t="str">
        <f>IF(ISBLANK(H262),"",INDEX('Physics Comparison Overview'!$C$3:$C$197,MATCH(H262,'Physics Comparison Overview'!$A$3:$A$197,0)))</f>
        <v>know and use the relationship between acceleration, change in velocity and time taken: acceleration = change in velocity / time taken; a = (v − u) / t</v>
      </c>
      <c r="K262" s="164"/>
    </row>
    <row r="263" spans="1:11" s="102" customFormat="1" ht="26" x14ac:dyDescent="0.35">
      <c r="A263" s="162" t="s">
        <v>2908</v>
      </c>
      <c r="B263" s="105" t="s">
        <v>2909</v>
      </c>
      <c r="C263" s="105" t="s">
        <v>2912</v>
      </c>
      <c r="D263" s="105"/>
      <c r="E263" s="105">
        <v>9</v>
      </c>
      <c r="F263" s="105" t="s">
        <v>1102</v>
      </c>
      <c r="G263" s="101" t="s">
        <v>3227</v>
      </c>
      <c r="H263" s="108">
        <v>1.7</v>
      </c>
      <c r="I263" s="108">
        <f>IF(ISBLANK(H263),"",INDEX('Physics Comparison Overview'!$B$3:$B$197,MATCH(H263,'Physics Comparison Overview'!$A$3:$A$197,0)))</f>
        <v>1.7</v>
      </c>
      <c r="J263" s="101" t="str">
        <f>IF(ISBLANK(H263),"",INDEX('Physics Comparison Overview'!$C$3:$C$197,MATCH(H263,'Physics Comparison Overview'!$A$3:$A$197,0)))</f>
        <v>plot and explain velocity-time graphs</v>
      </c>
      <c r="K263" s="164"/>
    </row>
    <row r="264" spans="1:11" s="102" customFormat="1" x14ac:dyDescent="0.35">
      <c r="A264" s="162" t="s">
        <v>2908</v>
      </c>
      <c r="B264" s="105" t="s">
        <v>2909</v>
      </c>
      <c r="C264" s="105" t="s">
        <v>2912</v>
      </c>
      <c r="D264" s="105"/>
      <c r="E264" s="105">
        <v>10</v>
      </c>
      <c r="F264" s="105" t="s">
        <v>1102</v>
      </c>
      <c r="G264" s="101" t="s">
        <v>2918</v>
      </c>
      <c r="H264" s="108">
        <v>1.8</v>
      </c>
      <c r="I264" s="108">
        <f>IF(ISBLANK(H264),"",INDEX('Physics Comparison Overview'!$B$3:$B$197,MATCH(H264,'Physics Comparison Overview'!$A$3:$A$197,0)))</f>
        <v>1.8</v>
      </c>
      <c r="J264" s="101" t="str">
        <f>IF(ISBLANK(H264),"",INDEX('Physics Comparison Overview'!$C$3:$C$197,MATCH(H264,'Physics Comparison Overview'!$A$3:$A$197,0)))</f>
        <v>determine acceleration from the gradient of a velocity-time graph</v>
      </c>
      <c r="K264" s="164"/>
    </row>
    <row r="265" spans="1:11" s="102" customFormat="1" ht="26" x14ac:dyDescent="0.35">
      <c r="A265" s="162" t="s">
        <v>2908</v>
      </c>
      <c r="B265" s="105" t="s">
        <v>2909</v>
      </c>
      <c r="C265" s="105" t="s">
        <v>2912</v>
      </c>
      <c r="D265" s="105"/>
      <c r="E265" s="105">
        <v>11</v>
      </c>
      <c r="F265" s="105" t="s">
        <v>1102</v>
      </c>
      <c r="G265" s="101" t="s">
        <v>2916</v>
      </c>
      <c r="H265" s="108">
        <v>1.9</v>
      </c>
      <c r="I265" s="108">
        <f>IF(ISBLANK(H265),"",INDEX('Physics Comparison Overview'!$B$3:$B$197,MATCH(H265,'Physics Comparison Overview'!$A$3:$A$197,0)))</f>
        <v>1.9</v>
      </c>
      <c r="J265" s="101" t="str">
        <f>IF(ISBLANK(H265),"",INDEX('Physics Comparison Overview'!$C$3:$C$197,MATCH(H265,'Physics Comparison Overview'!$A$3:$A$197,0)))</f>
        <v>determine the distance travelled from the area between a velocity-time graph and the time axis</v>
      </c>
      <c r="K265" s="164"/>
    </row>
    <row r="266" spans="1:11" s="102" customFormat="1" ht="26" x14ac:dyDescent="0.35">
      <c r="A266" s="162" t="s">
        <v>2908</v>
      </c>
      <c r="B266" s="105" t="s">
        <v>2909</v>
      </c>
      <c r="C266" s="105" t="s">
        <v>2912</v>
      </c>
      <c r="D266" s="105"/>
      <c r="E266" s="105">
        <v>12</v>
      </c>
      <c r="F266" s="105" t="s">
        <v>1102</v>
      </c>
      <c r="G266" s="101" t="s">
        <v>2919</v>
      </c>
      <c r="H266" s="108">
        <v>1.6</v>
      </c>
      <c r="I266" s="108">
        <f>IF(ISBLANK(H266),"",INDEX('Physics Comparison Overview'!$B$3:$B$197,MATCH(H266,'Physics Comparison Overview'!$A$3:$A$197,0)))</f>
        <v>1.6</v>
      </c>
      <c r="J266" s="101" t="str">
        <f>IF(ISBLANK(H266),"",INDEX('Physics Comparison Overview'!$C$3:$C$197,MATCH(H266,'Physics Comparison Overview'!$A$3:$A$197,0)))</f>
        <v>know and use the relationship between acceleration, change in velocity and time taken: acceleration = change in velocity / time taken; a = (v − u) / t</v>
      </c>
      <c r="K266" s="164"/>
    </row>
    <row r="267" spans="1:11" s="102" customFormat="1" ht="26" x14ac:dyDescent="0.35">
      <c r="A267" s="162" t="s">
        <v>2908</v>
      </c>
      <c r="B267" s="105" t="s">
        <v>2909</v>
      </c>
      <c r="C267" s="105" t="s">
        <v>2912</v>
      </c>
      <c r="D267" s="105"/>
      <c r="E267" s="105">
        <v>13</v>
      </c>
      <c r="F267" s="105" t="s">
        <v>1102</v>
      </c>
      <c r="G267" s="101" t="s">
        <v>3228</v>
      </c>
      <c r="H267" s="108">
        <v>1.18</v>
      </c>
      <c r="I267" s="108" t="str">
        <f>IF(ISBLANK(H267),"",INDEX('Physics Comparison Overview'!$B$3:$B$197,MATCH(H267,'Physics Comparison Overview'!$A$3:$A$197,0)))</f>
        <v>1.18</v>
      </c>
      <c r="J267" s="101" t="str">
        <f>IF(ISBLANK(H267),"",INDEX('Physics Comparison Overview'!$C$3:$C$197,MATCH(H267,'Physics Comparison Overview'!$A$3:$A$197,0)))</f>
        <v>know and use the relationship between weight, mass and gravitational field strength: weight = mass × gravitational field strength W = m × g</v>
      </c>
      <c r="K267" s="164"/>
    </row>
    <row r="268" spans="1:11" s="102" customFormat="1" x14ac:dyDescent="0.35">
      <c r="A268" s="162" t="s">
        <v>2908</v>
      </c>
      <c r="B268" s="105" t="s">
        <v>2909</v>
      </c>
      <c r="C268" s="105" t="s">
        <v>2921</v>
      </c>
      <c r="D268" s="105"/>
      <c r="E268" s="105">
        <v>1</v>
      </c>
      <c r="F268" s="105" t="s">
        <v>1089</v>
      </c>
      <c r="G268" s="101" t="s">
        <v>2922</v>
      </c>
      <c r="H268" s="108"/>
      <c r="I268" s="108" t="str">
        <f>IF(ISBLANK(H268),"",INDEX('Physics Comparison Overview'!$B$3:$B$197,MATCH(H268,'Physics Comparison Overview'!$A$3:$A$197,0)))</f>
        <v/>
      </c>
      <c r="J268" s="101" t="str">
        <f>IF(ISBLANK(H268),"",INDEX('Physics Comparison Overview'!$C$3:$C$197,MATCH(H268,'Physics Comparison Overview'!$A$3:$A$197,0)))</f>
        <v/>
      </c>
      <c r="K268" s="164" t="s">
        <v>1099</v>
      </c>
    </row>
    <row r="269" spans="1:11" s="102" customFormat="1" ht="26" x14ac:dyDescent="0.35">
      <c r="A269" s="162" t="s">
        <v>2908</v>
      </c>
      <c r="B269" s="105" t="s">
        <v>2909</v>
      </c>
      <c r="C269" s="105" t="s">
        <v>2921</v>
      </c>
      <c r="D269" s="105"/>
      <c r="E269" s="105">
        <v>2</v>
      </c>
      <c r="F269" s="105" t="s">
        <v>1089</v>
      </c>
      <c r="G269" s="101" t="s">
        <v>2923</v>
      </c>
      <c r="H269" s="108">
        <v>1.18</v>
      </c>
      <c r="I269" s="108" t="str">
        <f>IF(ISBLANK(H269),"",INDEX('Physics Comparison Overview'!$B$3:$B$197,MATCH(H269,'Physics Comparison Overview'!$A$3:$A$197,0)))</f>
        <v>1.18</v>
      </c>
      <c r="J269" s="101" t="str">
        <f>IF(ISBLANK(H269),"",INDEX('Physics Comparison Overview'!$C$3:$C$197,MATCH(H269,'Physics Comparison Overview'!$A$3:$A$197,0)))</f>
        <v>know and use the relationship between weight, mass and gravitational field strength: weight = mass × gravitational field strength W = m × g</v>
      </c>
      <c r="K269" s="164"/>
    </row>
    <row r="270" spans="1:11" s="102" customFormat="1" ht="26" x14ac:dyDescent="0.35">
      <c r="A270" s="162" t="s">
        <v>2908</v>
      </c>
      <c r="B270" s="105" t="s">
        <v>2909</v>
      </c>
      <c r="C270" s="105" t="s">
        <v>2921</v>
      </c>
      <c r="D270" s="105"/>
      <c r="E270" s="105">
        <v>3</v>
      </c>
      <c r="F270" s="105" t="s">
        <v>1089</v>
      </c>
      <c r="G270" s="101" t="s">
        <v>2924</v>
      </c>
      <c r="H270" s="108">
        <v>1.18</v>
      </c>
      <c r="I270" s="108" t="str">
        <f>IF(ISBLANK(H270),"",INDEX('Physics Comparison Overview'!$B$3:$B$197,MATCH(H270,'Physics Comparison Overview'!$A$3:$A$197,0)))</f>
        <v>1.18</v>
      </c>
      <c r="J270" s="101" t="str">
        <f>IF(ISBLANK(H270),"",INDEX('Physics Comparison Overview'!$C$3:$C$197,MATCH(H270,'Physics Comparison Overview'!$A$3:$A$197,0)))</f>
        <v>know and use the relationship between weight, mass and gravitational field strength: weight = mass × gravitational field strength W = m × g</v>
      </c>
      <c r="K270" s="164"/>
    </row>
    <row r="271" spans="1:11" s="102" customFormat="1" ht="26" x14ac:dyDescent="0.35">
      <c r="A271" s="162" t="s">
        <v>2908</v>
      </c>
      <c r="B271" s="105" t="s">
        <v>2909</v>
      </c>
      <c r="C271" s="105" t="s">
        <v>2921</v>
      </c>
      <c r="D271" s="105"/>
      <c r="E271" s="105">
        <v>4</v>
      </c>
      <c r="F271" s="105" t="s">
        <v>1102</v>
      </c>
      <c r="G271" s="101" t="s">
        <v>2220</v>
      </c>
      <c r="H271" s="108">
        <f>IF(VLOOKUP(G271,Table2[[CAIE Spec content]:[Pearson Edexcel Linear Spec point]],2,FALSE)="","",VLOOKUP(G271,Table2[[CAIE Spec content]:[Pearson Edexcel Linear Spec point]],2,FALSE))</f>
        <v>1.18</v>
      </c>
      <c r="I271" s="108" t="str">
        <f>IF(ISBLANK(H271),"",INDEX('Physics Comparison Overview'!$B$3:$B$197,MATCH(H271,'Physics Comparison Overview'!$A$3:$A$197,0)))</f>
        <v>1.18</v>
      </c>
      <c r="J271" s="101" t="str">
        <f>IF(ISBLANK(H271),"",INDEX('Physics Comparison Overview'!$C$3:$C$197,MATCH(H271,'Physics Comparison Overview'!$A$3:$A$197,0)))</f>
        <v>know and use the relationship between weight, mass and gravitational field strength: weight = mass × gravitational field strength W = m × g</v>
      </c>
      <c r="K271" s="164"/>
    </row>
    <row r="272" spans="1:11" s="102" customFormat="1" ht="26" x14ac:dyDescent="0.35">
      <c r="A272" s="162" t="s">
        <v>2908</v>
      </c>
      <c r="B272" s="105" t="s">
        <v>2909</v>
      </c>
      <c r="C272" s="105" t="s">
        <v>2921</v>
      </c>
      <c r="D272" s="105"/>
      <c r="E272" s="105">
        <v>5</v>
      </c>
      <c r="F272" s="105" t="s">
        <v>1102</v>
      </c>
      <c r="G272" s="101" t="s">
        <v>2925</v>
      </c>
      <c r="H272" s="108">
        <v>1.18</v>
      </c>
      <c r="I272" s="108" t="str">
        <f>IF(ISBLANK(H272),"",INDEX('Physics Comparison Overview'!$B$3:$B$197,MATCH(H272,'Physics Comparison Overview'!$A$3:$A$197,0)))</f>
        <v>1.18</v>
      </c>
      <c r="J272" s="101" t="str">
        <f>IF(ISBLANK(H272),"",INDEX('Physics Comparison Overview'!$C$3:$C$197,MATCH(H272,'Physics Comparison Overview'!$A$3:$A$197,0)))</f>
        <v>know and use the relationship between weight, mass and gravitational field strength: weight = mass × gravitational field strength W = m × g</v>
      </c>
      <c r="K272" s="164"/>
    </row>
    <row r="273" spans="1:11" s="102" customFormat="1" x14ac:dyDescent="0.35">
      <c r="A273" s="162" t="s">
        <v>2908</v>
      </c>
      <c r="B273" s="105" t="s">
        <v>2909</v>
      </c>
      <c r="C273" s="105" t="s">
        <v>2926</v>
      </c>
      <c r="D273" s="105"/>
      <c r="E273" s="105">
        <v>1</v>
      </c>
      <c r="F273" s="105" t="s">
        <v>1089</v>
      </c>
      <c r="G273" s="101" t="s">
        <v>2222</v>
      </c>
      <c r="H273" s="108">
        <f>IF(VLOOKUP(G273,Table2[[CAIE Spec content]:[Pearson Edexcel Linear Spec point]],2,FALSE)="","",VLOOKUP(G273,Table2[[CAIE Spec content]:[Pearson Edexcel Linear Spec point]],2,FALSE))</f>
        <v>5.3</v>
      </c>
      <c r="I273" s="108">
        <f>IF(ISBLANK(H273),"",INDEX('Physics Comparison Overview'!$B$3:$B$197,MATCH(H273,'Physics Comparison Overview'!$A$3:$A$197,0)))</f>
        <v>4.3</v>
      </c>
      <c r="J273" s="101" t="str">
        <f>IF(ISBLANK(H273),"",INDEX('Physics Comparison Overview'!$C$3:$C$197,MATCH(H273,'Physics Comparison Overview'!$A$3:$A$197,0)))</f>
        <v>know and use the relationship between density, mass and volume: density = mass / volume; ρ = m / V</v>
      </c>
      <c r="K273" s="164"/>
    </row>
    <row r="274" spans="1:11" s="102" customFormat="1" ht="26" x14ac:dyDescent="0.35">
      <c r="A274" s="162" t="s">
        <v>2908</v>
      </c>
      <c r="B274" s="105" t="s">
        <v>2909</v>
      </c>
      <c r="C274" s="105" t="s">
        <v>2926</v>
      </c>
      <c r="D274" s="105"/>
      <c r="E274" s="105">
        <v>2</v>
      </c>
      <c r="F274" s="105" t="s">
        <v>1089</v>
      </c>
      <c r="G274" s="101" t="s">
        <v>2223</v>
      </c>
      <c r="H274" s="108">
        <f>IF(VLOOKUP(G274,Table2[[CAIE Spec content]:[Pearson Edexcel Linear Spec point]],2,FALSE)="","",VLOOKUP(G274,Table2[[CAIE Spec content]:[Pearson Edexcel Linear Spec point]],2,FALSE))</f>
        <v>5.4</v>
      </c>
      <c r="I274" s="108">
        <f>IF(ISBLANK(H274),"",INDEX('Physics Comparison Overview'!$B$3:$B$197,MATCH(H274,'Physics Comparison Overview'!$A$3:$A$197,0)))</f>
        <v>4.4000000000000004</v>
      </c>
      <c r="J274" s="120" t="str">
        <f>IF(ISBLANK(H274),"",INDEX('Physics Comparison Overview'!$C$3:$C$197,MATCH(H274,'Physics Comparison Overview'!$A$3:$A$197,0)))</f>
        <v>practical: investigate density using direct measurements of mass and volume</v>
      </c>
      <c r="K274" s="164"/>
    </row>
    <row r="275" spans="1:11" s="102" customFormat="1" x14ac:dyDescent="0.35">
      <c r="A275" s="162" t="s">
        <v>2908</v>
      </c>
      <c r="B275" s="105" t="s">
        <v>2909</v>
      </c>
      <c r="C275" s="105" t="s">
        <v>2926</v>
      </c>
      <c r="D275" s="105"/>
      <c r="E275" s="105">
        <v>3</v>
      </c>
      <c r="F275" s="105" t="s">
        <v>1089</v>
      </c>
      <c r="G275" s="101" t="s">
        <v>2927</v>
      </c>
      <c r="H275" s="108"/>
      <c r="I275" s="108" t="str">
        <f>IF(ISBLANK(H275),"",INDEX('Physics Comparison Overview'!$B$3:$B$197,MATCH(H275,'Physics Comparison Overview'!$A$3:$A$197,0)))</f>
        <v/>
      </c>
      <c r="J275" s="101" t="str">
        <f>IF(ISBLANK(H275),"",INDEX('Physics Comparison Overview'!$C$3:$C$197,MATCH(H275,'Physics Comparison Overview'!$A$3:$A$197,0)))</f>
        <v/>
      </c>
      <c r="K275" s="164" t="s">
        <v>1099</v>
      </c>
    </row>
    <row r="276" spans="1:11" s="102" customFormat="1" x14ac:dyDescent="0.35">
      <c r="A276" s="162" t="s">
        <v>2908</v>
      </c>
      <c r="B276" s="105" t="s">
        <v>2909</v>
      </c>
      <c r="C276" s="105" t="s">
        <v>2928</v>
      </c>
      <c r="D276" s="105" t="s">
        <v>2929</v>
      </c>
      <c r="E276" s="105">
        <v>1</v>
      </c>
      <c r="F276" s="105" t="s">
        <v>1089</v>
      </c>
      <c r="G276" s="101" t="s">
        <v>2930</v>
      </c>
      <c r="H276" s="117" t="s">
        <v>462</v>
      </c>
      <c r="I276" s="108" t="str">
        <f>IF(ISBLANK(H276),"",INDEX('Physics Comparison Overview'!$B$3:$B$197,MATCH(H276,'Physics Comparison Overview'!$A$3:$A$197,0)))</f>
        <v>1.11</v>
      </c>
      <c r="J276" s="101" t="str">
        <f>IF(ISBLANK(H276),"",INDEX('Physics Comparison Overview'!$C$3:$C$197,MATCH(H276,'Physics Comparison Overview'!$A$3:$A$197,0)))</f>
        <v>describe the effects of forces between bodies such as changes in speed, shape or direction</v>
      </c>
      <c r="K276" s="164"/>
    </row>
    <row r="277" spans="1:11" s="102" customFormat="1" x14ac:dyDescent="0.35">
      <c r="A277" s="162" t="s">
        <v>2908</v>
      </c>
      <c r="B277" s="105" t="s">
        <v>2909</v>
      </c>
      <c r="C277" s="105" t="s">
        <v>2928</v>
      </c>
      <c r="D277" s="105" t="s">
        <v>2929</v>
      </c>
      <c r="E277" s="105">
        <v>2</v>
      </c>
      <c r="F277" s="105" t="s">
        <v>1089</v>
      </c>
      <c r="G277" s="101" t="s">
        <v>2230</v>
      </c>
      <c r="H277" s="108" t="str">
        <f>IF(VLOOKUP(G277,Table2[[CAIE Spec content]:[Pearson Edexcel Linear Spec point]],2,FALSE)="","",VLOOKUP(G277,Table2[[CAIE Spec content]:[Pearson Edexcel Linear Spec point]],2,FALSE))</f>
        <v>1.15</v>
      </c>
      <c r="I277" s="108" t="str">
        <f>IF(ISBLANK(H277),"",INDEX('Physics Comparison Overview'!$B$3:$B$197,MATCH(H277,'Physics Comparison Overview'!$A$3:$A$197,0)))</f>
        <v>1.15</v>
      </c>
      <c r="J277" s="101" t="str">
        <f>IF(ISBLANK(H277),"",INDEX('Physics Comparison Overview'!$C$3:$C$197,MATCH(H277,'Physics Comparison Overview'!$A$3:$A$197,0)))</f>
        <v>calculate the resultant force of forces that act along a line</v>
      </c>
      <c r="K277" s="164"/>
    </row>
    <row r="278" spans="1:11" s="102" customFormat="1" x14ac:dyDescent="0.35">
      <c r="A278" s="162" t="s">
        <v>2908</v>
      </c>
      <c r="B278" s="105" t="s">
        <v>2909</v>
      </c>
      <c r="C278" s="105" t="s">
        <v>2928</v>
      </c>
      <c r="D278" s="105" t="s">
        <v>2929</v>
      </c>
      <c r="E278" s="105">
        <v>3</v>
      </c>
      <c r="F278" s="105" t="s">
        <v>1089</v>
      </c>
      <c r="G278" s="101" t="s">
        <v>2931</v>
      </c>
      <c r="H278" s="117" t="s">
        <v>472</v>
      </c>
      <c r="I278" s="108" t="str">
        <f>IF(ISBLANK(H278),"",INDEX('Physics Comparison Overview'!$B$3:$B$197,MATCH(H278,'Physics Comparison Overview'!$A$3:$A$197,0)))</f>
        <v>1.16</v>
      </c>
      <c r="J278" s="101" t="str">
        <f>IF(ISBLANK(H278),"",INDEX('Physics Comparison Overview'!$C$3:$C$197,MATCH(H278,'Physics Comparison Overview'!$A$3:$A$197,0)))</f>
        <v>know that friction is a force that opposes motion</v>
      </c>
      <c r="K278" s="164"/>
    </row>
    <row r="279" spans="1:11" s="102" customFormat="1" x14ac:dyDescent="0.35">
      <c r="A279" s="162" t="s">
        <v>2908</v>
      </c>
      <c r="B279" s="105" t="s">
        <v>2909</v>
      </c>
      <c r="C279" s="105" t="s">
        <v>2928</v>
      </c>
      <c r="D279" s="105" t="s">
        <v>2929</v>
      </c>
      <c r="E279" s="105">
        <v>4</v>
      </c>
      <c r="F279" s="105" t="s">
        <v>1089</v>
      </c>
      <c r="G279" s="101" t="s">
        <v>2235</v>
      </c>
      <c r="H279" s="108" t="str">
        <f>IF(VLOOKUP(G279,Table2[[CAIE Spec content]:[Pearson Edexcel Linear Spec point]],2,FALSE)="","",VLOOKUP(G279,Table2[[CAIE Spec content]:[Pearson Edexcel Linear Spec point]],2,FALSE))</f>
        <v>1.16</v>
      </c>
      <c r="I279" s="108" t="str">
        <f>IF(ISBLANK(H279),"",INDEX('Physics Comparison Overview'!$B$3:$B$197,MATCH(H279,'Physics Comparison Overview'!$A$3:$A$197,0)))</f>
        <v>1.16</v>
      </c>
      <c r="J279" s="101" t="str">
        <f>IF(ISBLANK(H279),"",INDEX('Physics Comparison Overview'!$C$3:$C$197,MATCH(H279,'Physics Comparison Overview'!$A$3:$A$197,0)))</f>
        <v>know that friction is a force that opposes motion</v>
      </c>
      <c r="K279" s="164"/>
    </row>
    <row r="280" spans="1:11" s="102" customFormat="1" x14ac:dyDescent="0.35">
      <c r="A280" s="162" t="s">
        <v>2908</v>
      </c>
      <c r="B280" s="105" t="s">
        <v>2909</v>
      </c>
      <c r="C280" s="105" t="s">
        <v>2928</v>
      </c>
      <c r="D280" s="105" t="s">
        <v>2929</v>
      </c>
      <c r="E280" s="105">
        <v>5</v>
      </c>
      <c r="F280" s="105" t="s">
        <v>1089</v>
      </c>
      <c r="G280" s="101" t="s">
        <v>3229</v>
      </c>
      <c r="H280" s="117" t="s">
        <v>472</v>
      </c>
      <c r="I280" s="108" t="str">
        <f>IF(ISBLANK(H280),"",INDEX('Physics Comparison Overview'!$B$3:$B$197,MATCH(H280,'Physics Comparison Overview'!$A$3:$A$197,0)))</f>
        <v>1.16</v>
      </c>
      <c r="J280" s="101" t="str">
        <f>IF(ISBLANK(H280),"",INDEX('Physics Comparison Overview'!$C$3:$C$197,MATCH(H280,'Physics Comparison Overview'!$A$3:$A$197,0)))</f>
        <v>know that friction is a force that opposes motion</v>
      </c>
      <c r="K280" s="164"/>
    </row>
    <row r="281" spans="1:11" s="102" customFormat="1" ht="26" x14ac:dyDescent="0.35">
      <c r="A281" s="162" t="s">
        <v>2908</v>
      </c>
      <c r="B281" s="105" t="s">
        <v>2909</v>
      </c>
      <c r="C281" s="105" t="s">
        <v>2928</v>
      </c>
      <c r="D281" s="105" t="s">
        <v>2929</v>
      </c>
      <c r="E281" s="105">
        <v>6</v>
      </c>
      <c r="F281" s="105" t="s">
        <v>1089</v>
      </c>
      <c r="G281" s="101" t="s">
        <v>2932</v>
      </c>
      <c r="H281" s="117" t="s">
        <v>462</v>
      </c>
      <c r="I281" s="108" t="str">
        <f>IF(ISBLANK(H281),"",INDEX('Physics Comparison Overview'!$B$3:$B$197,MATCH(H281,'Physics Comparison Overview'!$A$3:$A$197,0)))</f>
        <v>1.11</v>
      </c>
      <c r="J281" s="101" t="str">
        <f>IF(ISBLANK(H281),"",INDEX('Physics Comparison Overview'!$C$3:$C$197,MATCH(H281,'Physics Comparison Overview'!$A$3:$A$197,0)))</f>
        <v>describe the effects of forces between bodies such as changes in speed, shape or direction</v>
      </c>
      <c r="K281" s="164"/>
    </row>
    <row r="282" spans="1:11" s="102" customFormat="1" ht="26" x14ac:dyDescent="0.35">
      <c r="A282" s="162" t="s">
        <v>2908</v>
      </c>
      <c r="B282" s="105" t="s">
        <v>2909</v>
      </c>
      <c r="C282" s="105" t="s">
        <v>2928</v>
      </c>
      <c r="D282" s="105" t="s">
        <v>2929</v>
      </c>
      <c r="E282" s="105">
        <v>7</v>
      </c>
      <c r="F282" s="105" t="s">
        <v>1102</v>
      </c>
      <c r="G282" s="101" t="s">
        <v>2933</v>
      </c>
      <c r="H282" s="117" t="s">
        <v>474</v>
      </c>
      <c r="I282" s="108" t="str">
        <f>IF(ISBLANK(H282),"",INDEX('Physics Comparison Overview'!$B$3:$B$197,MATCH(H282,'Physics Comparison Overview'!$A$3:$A$197,0)))</f>
        <v>1.17</v>
      </c>
      <c r="J282" s="101" t="str">
        <f>IF(ISBLANK(H282),"",INDEX('Physics Comparison Overview'!$C$3:$C$197,MATCH(H282,'Physics Comparison Overview'!$A$3:$A$197,0)))</f>
        <v>know and use the relationship between unbalanced force, mass and acceleration: force = mass × acceleration F = m × a</v>
      </c>
      <c r="K282" s="164"/>
    </row>
    <row r="283" spans="1:11" s="102" customFormat="1" ht="26" x14ac:dyDescent="0.35">
      <c r="A283" s="162" t="s">
        <v>2908</v>
      </c>
      <c r="B283" s="105" t="s">
        <v>2909</v>
      </c>
      <c r="C283" s="105" t="s">
        <v>2938</v>
      </c>
      <c r="D283" s="105" t="s">
        <v>2939</v>
      </c>
      <c r="E283" s="105">
        <v>1</v>
      </c>
      <c r="F283" s="105" t="s">
        <v>1089</v>
      </c>
      <c r="G283" s="101" t="s">
        <v>2260</v>
      </c>
      <c r="H283" s="108">
        <f>IF(VLOOKUP(G283,Table2[[CAIE Spec content]:[Pearson Edexcel Linear Spec point]],2,FALSE)="","",VLOOKUP(G283,Table2[[CAIE Spec content]:[Pearson Edexcel Linear Spec point]],2,FALSE))</f>
        <v>4.2</v>
      </c>
      <c r="I283" s="108">
        <f>IF(ISBLANK(H283),"",INDEX('Physics Comparison Overview'!$B$3:$B$197,MATCH(H283,'Physics Comparison Overview'!$A$3:$A$197,0)))</f>
        <v>3.2</v>
      </c>
      <c r="J283" s="101" t="str">
        <f>IF(ISBLANK(H283),"",INDEX('Physics Comparison Overview'!$C$3:$C$197,MATCH(H283,'Physics Comparison Overview'!$A$3:$A$197,0)))</f>
        <v>describe energy transfers involving energy stores: • energy stores: chemical, kinetic, gravitational, elastic, thermal, magnetic, electrostatic, nuclear • energy transfers: mechanically, electrically, by heating, by radiation (light and sound)</v>
      </c>
      <c r="K283" s="164"/>
    </row>
    <row r="284" spans="1:11" s="102" customFormat="1" ht="39" x14ac:dyDescent="0.35">
      <c r="A284" s="162" t="s">
        <v>2908</v>
      </c>
      <c r="B284" s="105" t="s">
        <v>2909</v>
      </c>
      <c r="C284" s="105" t="s">
        <v>2938</v>
      </c>
      <c r="D284" s="105" t="s">
        <v>2939</v>
      </c>
      <c r="E284" s="105">
        <v>2</v>
      </c>
      <c r="F284" s="105" t="s">
        <v>1089</v>
      </c>
      <c r="G284" s="101" t="s">
        <v>2940</v>
      </c>
      <c r="H284" s="108">
        <v>4.2</v>
      </c>
      <c r="I284" s="108">
        <f>IF(ISBLANK(H284),"",INDEX('Physics Comparison Overview'!$B$3:$B$197,MATCH(H284,'Physics Comparison Overview'!$A$3:$A$197,0)))</f>
        <v>3.2</v>
      </c>
      <c r="J284" s="101" t="str">
        <f>IF(ISBLANK(H284),"",INDEX('Physics Comparison Overview'!$C$3:$C$197,MATCH(H284,'Physics Comparison Overview'!$A$3:$A$197,0)))</f>
        <v>describe energy transfers involving energy stores: • energy stores: chemical, kinetic, gravitational, elastic, thermal, magnetic, electrostatic, nuclear • energy transfers: mechanically, electrically, by heating, by radiation (light and sound)</v>
      </c>
      <c r="K284" s="164"/>
    </row>
    <row r="285" spans="1:11" s="102" customFormat="1" ht="26" x14ac:dyDescent="0.35">
      <c r="A285" s="162" t="s">
        <v>2908</v>
      </c>
      <c r="B285" s="105" t="s">
        <v>2909</v>
      </c>
      <c r="C285" s="105" t="s">
        <v>2938</v>
      </c>
      <c r="D285" s="105" t="s">
        <v>2939</v>
      </c>
      <c r="E285" s="105">
        <v>3</v>
      </c>
      <c r="F285" s="105" t="s">
        <v>1089</v>
      </c>
      <c r="G285" s="101" t="s">
        <v>2941</v>
      </c>
      <c r="H285" s="108">
        <v>4.3</v>
      </c>
      <c r="I285" s="108">
        <f>IF(ISBLANK(H285),"",INDEX('Physics Comparison Overview'!$B$3:$B$197,MATCH(H285,'Physics Comparison Overview'!$A$3:$A$197,0)))</f>
        <v>3.3</v>
      </c>
      <c r="J285" s="101" t="str">
        <f>IF(ISBLANK(H285),"",INDEX('Physics Comparison Overview'!$C$3:$C$197,MATCH(H285,'Physics Comparison Overview'!$A$3:$A$197,0)))</f>
        <v>use the principle of conservation of energy</v>
      </c>
      <c r="K285" s="164"/>
    </row>
    <row r="286" spans="1:11" s="102" customFormat="1" x14ac:dyDescent="0.35">
      <c r="A286" s="162" t="s">
        <v>2908</v>
      </c>
      <c r="B286" s="105" t="s">
        <v>2909</v>
      </c>
      <c r="C286" s="105" t="s">
        <v>2938</v>
      </c>
      <c r="D286" s="105" t="s">
        <v>2939</v>
      </c>
      <c r="E286" s="105">
        <v>4</v>
      </c>
      <c r="F286" s="105" t="s">
        <v>1102</v>
      </c>
      <c r="G286" s="101" t="s">
        <v>3230</v>
      </c>
      <c r="H286" s="108">
        <v>4.1399999999999997</v>
      </c>
      <c r="I286" s="108">
        <f>IF(ISBLANK(H286),"",INDEX('Physics Comparison Overview'!$B$3:$B$197,MATCH(H286,'Physics Comparison Overview'!$A$3:$A$197,0)))</f>
        <v>3.14</v>
      </c>
      <c r="J286" s="101" t="str">
        <f>IF(ISBLANK(H286),"",INDEX('Physics Comparison Overview'!$C$3:$C$197,MATCH(H286,'Physics Comparison Overview'!$A$3:$A$197,0)))</f>
        <v>know and use the relationship: kinetic energy = 0.5 × mass × speed2; KE = 0.5 x m x v2</v>
      </c>
      <c r="K286" s="164"/>
    </row>
    <row r="287" spans="1:11" s="102" customFormat="1" ht="26" x14ac:dyDescent="0.35">
      <c r="A287" s="162" t="s">
        <v>2908</v>
      </c>
      <c r="B287" s="105" t="s">
        <v>2909</v>
      </c>
      <c r="C287" s="105" t="s">
        <v>2938</v>
      </c>
      <c r="D287" s="105" t="s">
        <v>2939</v>
      </c>
      <c r="E287" s="105">
        <v>5</v>
      </c>
      <c r="F287" s="105" t="s">
        <v>1102</v>
      </c>
      <c r="G287" s="101" t="s">
        <v>2943</v>
      </c>
      <c r="H287" s="108">
        <v>4.13</v>
      </c>
      <c r="I287" s="108">
        <f>IF(ISBLANK(H287),"",INDEX('Physics Comparison Overview'!$B$3:$B$197,MATCH(H287,'Physics Comparison Overview'!$A$3:$A$197,0)))</f>
        <v>3.13</v>
      </c>
      <c r="J287" s="101" t="str">
        <f>IF(ISBLANK(H287),"",INDEX('Physics Comparison Overview'!$C$3:$C$197,MATCH(H287,'Physics Comparison Overview'!$A$3:$A$197,0)))</f>
        <v>know and use the relationship between gravitational potential energy, mass, gravitational field strength and height: gravitational potential energy = mass × gravitational field strength × height; GPE = m × g × h</v>
      </c>
      <c r="K287" s="164"/>
    </row>
    <row r="288" spans="1:11" s="102" customFormat="1" x14ac:dyDescent="0.35">
      <c r="A288" s="162" t="s">
        <v>2908</v>
      </c>
      <c r="B288" s="105" t="s">
        <v>2909</v>
      </c>
      <c r="C288" s="105" t="s">
        <v>2938</v>
      </c>
      <c r="D288" s="105" t="s">
        <v>2944</v>
      </c>
      <c r="E288" s="105">
        <v>1</v>
      </c>
      <c r="F288" s="105" t="s">
        <v>1089</v>
      </c>
      <c r="G288" s="101" t="s">
        <v>2268</v>
      </c>
      <c r="H288" s="108">
        <f>IF(VLOOKUP(G288,Table2[[CAIE Spec content]:[Pearson Edexcel Linear Spec point]],2,FALSE)="","",VLOOKUP(G288,Table2[[CAIE Spec content]:[Pearson Edexcel Linear Spec point]],2,FALSE))</f>
        <v>4.12</v>
      </c>
      <c r="I288" s="108">
        <f>IF(ISBLANK(H288),"",INDEX('Physics Comparison Overview'!$B$3:$B$197,MATCH(H288,'Physics Comparison Overview'!$A$3:$A$197,0)))</f>
        <v>3.12</v>
      </c>
      <c r="J288" s="101" t="str">
        <f>IF(ISBLANK(H288),"",INDEX('Physics Comparison Overview'!$C$3:$C$197,MATCH(H288,'Physics Comparison Overview'!$A$3:$A$197,0)))</f>
        <v>know that work done is equal to energy transferred</v>
      </c>
      <c r="K288" s="164"/>
    </row>
    <row r="289" spans="1:11" s="102" customFormat="1" ht="26" x14ac:dyDescent="0.35">
      <c r="A289" s="162" t="s">
        <v>2908</v>
      </c>
      <c r="B289" s="105" t="s">
        <v>2909</v>
      </c>
      <c r="C289" s="105" t="s">
        <v>2938</v>
      </c>
      <c r="D289" s="105" t="s">
        <v>2944</v>
      </c>
      <c r="E289" s="105">
        <v>2</v>
      </c>
      <c r="F289" s="105" t="s">
        <v>1089</v>
      </c>
      <c r="G289" s="101" t="s">
        <v>2945</v>
      </c>
      <c r="H289" s="108">
        <v>4.1100000000000003</v>
      </c>
      <c r="I289" s="108">
        <f>IF(ISBLANK(H289),"",INDEX('Physics Comparison Overview'!$B$3:$B$197,MATCH(H289,'Physics Comparison Overview'!$A$3:$A$197,0)))</f>
        <v>3.11</v>
      </c>
      <c r="J289" s="101" t="str">
        <f>IF(ISBLANK(H289),"",INDEX('Physics Comparison Overview'!$C$3:$C$197,MATCH(H289,'Physics Comparison Overview'!$A$3:$A$197,0)))</f>
        <v>know and use the relationship between work done, force and distance moved in the direction of the force: work done = force × distance moved; W = F × d</v>
      </c>
      <c r="K289" s="164"/>
    </row>
    <row r="290" spans="1:11" s="102" customFormat="1" ht="104" x14ac:dyDescent="0.35">
      <c r="A290" s="162" t="s">
        <v>2908</v>
      </c>
      <c r="B290" s="105" t="s">
        <v>2909</v>
      </c>
      <c r="C290" s="105" t="s">
        <v>2938</v>
      </c>
      <c r="D290" s="105" t="s">
        <v>3231</v>
      </c>
      <c r="E290" s="105">
        <v>1</v>
      </c>
      <c r="F290" s="105" t="s">
        <v>1089</v>
      </c>
      <c r="G290" s="101" t="s">
        <v>2947</v>
      </c>
      <c r="H290" s="122" t="s">
        <v>936</v>
      </c>
      <c r="I290" s="122" t="str">
        <f>IF(ISBLANK(H290),"",INDEX('Physics Comparison Overview'!$B$3:$B$197,MATCH(H290,'Physics Comparison Overview'!$A$3:$A$197,0)))</f>
        <v>3.18P</v>
      </c>
      <c r="J290" s="123" t="str">
        <f>IF(ISBLANK(H290),"",INDEX('Physics Comparison Overview'!$C$3:$C$197,MATCH(H290,'Physics Comparison Overview'!$A$3:$A$197,0)))</f>
        <v>describe the energy transfers involved in generating electricity using: 
• wind 
• water 
• geothermal resources 
• solar heating systems 
• solar cells 
• fossil fuels 
• nuclear power</v>
      </c>
      <c r="K290" s="164"/>
    </row>
    <row r="291" spans="1:11" s="102" customFormat="1" ht="26" x14ac:dyDescent="0.35">
      <c r="A291" s="162" t="s">
        <v>2908</v>
      </c>
      <c r="B291" s="105" t="s">
        <v>2909</v>
      </c>
      <c r="C291" s="105" t="s">
        <v>2938</v>
      </c>
      <c r="D291" s="105" t="s">
        <v>3231</v>
      </c>
      <c r="E291" s="105">
        <v>2</v>
      </c>
      <c r="F291" s="105" t="s">
        <v>1089</v>
      </c>
      <c r="G291" s="101" t="s">
        <v>2273</v>
      </c>
      <c r="H291" s="108">
        <f>IF(VLOOKUP(G291,Table2[[CAIE Spec content]:[Pearson Edexcel Linear Spec point]],2,FALSE)="","",VLOOKUP(G291,Table2[[CAIE Spec content]:[Pearson Edexcel Linear Spec point]],2,FALSE))</f>
        <v>4.4000000000000004</v>
      </c>
      <c r="I291" s="108">
        <f>IF(ISBLANK(H291),"",INDEX('Physics Comparison Overview'!$B$3:$B$197,MATCH(H291,'Physics Comparison Overview'!$A$3:$A$197,0)))</f>
        <v>3.4</v>
      </c>
      <c r="J291" s="101" t="str">
        <f>IF(ISBLANK(H291),"",INDEX('Physics Comparison Overview'!$C$3:$C$197,MATCH(H291,'Physics Comparison Overview'!$A$3:$A$197,0)))</f>
        <v>know and use the relationship between efficiency, useful energy output and total energy output: efficiency = (useful energy output / total energy output) ×100%</v>
      </c>
      <c r="K291" s="164"/>
    </row>
    <row r="292" spans="1:11" s="102" customFormat="1" ht="26" x14ac:dyDescent="0.35">
      <c r="A292" s="162" t="s">
        <v>2908</v>
      </c>
      <c r="B292" s="105" t="s">
        <v>2909</v>
      </c>
      <c r="C292" s="105" t="s">
        <v>2938</v>
      </c>
      <c r="D292" s="105" t="s">
        <v>3231</v>
      </c>
      <c r="E292" s="105">
        <v>3</v>
      </c>
      <c r="F292" s="105" t="s">
        <v>1102</v>
      </c>
      <c r="G292" s="101" t="s">
        <v>2274</v>
      </c>
      <c r="H292" s="108"/>
      <c r="I292" s="108" t="str">
        <f>IF(ISBLANK(H292),"",INDEX('Physics Comparison Overview'!$B$3:$B$197,MATCH(H292,'Physics Comparison Overview'!$A$3:$A$197,0)))</f>
        <v/>
      </c>
      <c r="J292" s="101" t="str">
        <f>IF(ISBLANK(H292),"",INDEX('Physics Comparison Overview'!$C$3:$C$197,MATCH(H292,'Physics Comparison Overview'!$A$3:$A$197,0)))</f>
        <v/>
      </c>
      <c r="K292" s="164" t="s">
        <v>1099</v>
      </c>
    </row>
    <row r="293" spans="1:11" s="102" customFormat="1" ht="26" x14ac:dyDescent="0.35">
      <c r="A293" s="162" t="s">
        <v>2908</v>
      </c>
      <c r="B293" s="105" t="s">
        <v>2909</v>
      </c>
      <c r="C293" s="105" t="s">
        <v>2938</v>
      </c>
      <c r="D293" s="105" t="s">
        <v>3231</v>
      </c>
      <c r="E293" s="105">
        <v>4</v>
      </c>
      <c r="F293" s="105" t="s">
        <v>1102</v>
      </c>
      <c r="G293" s="101" t="s">
        <v>2949</v>
      </c>
      <c r="H293" s="108">
        <v>7.25</v>
      </c>
      <c r="I293" s="108">
        <f>IF(ISBLANK(H293),"",INDEX('Physics Comparison Overview'!$B$3:$B$197,MATCH(H293,'Physics Comparison Overview'!$A$3:$A$197,0)))</f>
        <v>8.25</v>
      </c>
      <c r="J293" s="101" t="str">
        <f>IF(ISBLANK(H293),"",INDEX('Physics Comparison Overview'!$C$3:$C$197,MATCH(H293,'Physics Comparison Overview'!$A$3:$A$197,0)))</f>
        <v>know that fusion is the energy source for stars</v>
      </c>
      <c r="K293" s="164"/>
    </row>
    <row r="294" spans="1:11" s="102" customFormat="1" ht="104" x14ac:dyDescent="0.35">
      <c r="A294" s="162" t="s">
        <v>2908</v>
      </c>
      <c r="B294" s="105" t="s">
        <v>2909</v>
      </c>
      <c r="C294" s="105" t="s">
        <v>2938</v>
      </c>
      <c r="D294" s="105" t="s">
        <v>3231</v>
      </c>
      <c r="E294" s="105">
        <v>5</v>
      </c>
      <c r="F294" s="105" t="s">
        <v>1102</v>
      </c>
      <c r="G294" s="101" t="s">
        <v>2950</v>
      </c>
      <c r="H294" s="122" t="s">
        <v>936</v>
      </c>
      <c r="I294" s="122" t="str">
        <f>IF(ISBLANK(H294),"",INDEX('Physics Comparison Overview'!$B$3:$B$197,MATCH(H294,'Physics Comparison Overview'!$A$3:$A$197,0)))</f>
        <v>3.18P</v>
      </c>
      <c r="J294" s="123" t="str">
        <f>IF(ISBLANK(H294),"",INDEX('Physics Comparison Overview'!$C$3:$C$197,MATCH(H294,'Physics Comparison Overview'!$A$3:$A$197,0)))</f>
        <v>describe the energy transfers involved in generating electricity using: 
• wind 
• water 
• geothermal resources 
• solar heating systems 
• solar cells 
• fossil fuels 
• nuclear power</v>
      </c>
      <c r="K294" s="164"/>
    </row>
    <row r="295" spans="1:11" s="102" customFormat="1" ht="26" x14ac:dyDescent="0.35">
      <c r="A295" s="162" t="s">
        <v>2908</v>
      </c>
      <c r="B295" s="105" t="s">
        <v>2909</v>
      </c>
      <c r="C295" s="105" t="s">
        <v>2938</v>
      </c>
      <c r="D295" s="105" t="s">
        <v>3231</v>
      </c>
      <c r="E295" s="105">
        <v>6</v>
      </c>
      <c r="F295" s="105" t="s">
        <v>1102</v>
      </c>
      <c r="G295" s="101" t="s">
        <v>2951</v>
      </c>
      <c r="H295" s="108">
        <v>4.4000000000000004</v>
      </c>
      <c r="I295" s="108">
        <f>IF(ISBLANK(H295),"",INDEX('Physics Comparison Overview'!$B$3:$B$197,MATCH(H295,'Physics Comparison Overview'!$A$3:$A$197,0)))</f>
        <v>3.4</v>
      </c>
      <c r="J295" s="101" t="str">
        <f>IF(ISBLANK(H295),"",INDEX('Physics Comparison Overview'!$C$3:$C$197,MATCH(H295,'Physics Comparison Overview'!$A$3:$A$197,0)))</f>
        <v>know and use the relationship between efficiency, useful energy output and total energy output: efficiency = (useful energy output / total energy output) ×100%</v>
      </c>
      <c r="K295" s="164"/>
    </row>
    <row r="296" spans="1:11" s="102" customFormat="1" ht="26" x14ac:dyDescent="0.35">
      <c r="A296" s="162" t="s">
        <v>2908</v>
      </c>
      <c r="B296" s="105" t="s">
        <v>2909</v>
      </c>
      <c r="C296" s="105" t="s">
        <v>2938</v>
      </c>
      <c r="D296" s="105" t="s">
        <v>2952</v>
      </c>
      <c r="E296" s="105">
        <v>1</v>
      </c>
      <c r="F296" s="105" t="s">
        <v>1089</v>
      </c>
      <c r="G296" s="101" t="s">
        <v>2953</v>
      </c>
      <c r="H296" s="108">
        <v>4.17</v>
      </c>
      <c r="I296" s="108">
        <f>IF(ISBLANK(H296),"",INDEX('Physics Comparison Overview'!$B$3:$B$197,MATCH(H296,'Physics Comparison Overview'!$A$3:$A$197,0)))</f>
        <v>3.17</v>
      </c>
      <c r="J296" s="101" t="str">
        <f>IF(ISBLANK(H296),"",INDEX('Physics Comparison Overview'!$C$3:$C$197,MATCH(H296,'Physics Comparison Overview'!$A$3:$A$197,0)))</f>
        <v>use the relationship between power, work done (energy transferred) and time taken: power = work done / time taken;  P = W / t</v>
      </c>
      <c r="K296" s="164"/>
    </row>
    <row r="297" spans="1:11" s="102" customFormat="1" x14ac:dyDescent="0.35">
      <c r="A297" s="162" t="s">
        <v>2908</v>
      </c>
      <c r="B297" s="105" t="s">
        <v>2909</v>
      </c>
      <c r="C297" s="105" t="s">
        <v>2954</v>
      </c>
      <c r="D297" s="105"/>
      <c r="E297" s="105">
        <v>1</v>
      </c>
      <c r="F297" s="105" t="s">
        <v>1089</v>
      </c>
      <c r="G297" s="101" t="s">
        <v>2283</v>
      </c>
      <c r="H297" s="108">
        <f>IF(VLOOKUP(G297,Table2[[CAIE Spec content]:[Pearson Edexcel Linear Spec point]],2,FALSE)="","",VLOOKUP(G297,Table2[[CAIE Spec content]:[Pearson Edexcel Linear Spec point]],2,FALSE))</f>
        <v>5.5</v>
      </c>
      <c r="I297" s="108">
        <f>IF(ISBLANK(H297),"",INDEX('Physics Comparison Overview'!$B$3:$B$197,MATCH(H297,'Physics Comparison Overview'!$A$3:$A$197,0)))</f>
        <v>4.5</v>
      </c>
      <c r="J297" s="101" t="str">
        <f>IF(ISBLANK(H297),"",INDEX('Physics Comparison Overview'!$C$3:$C$197,MATCH(H297,'Physics Comparison Overview'!$A$3:$A$197,0)))</f>
        <v>know and use the relationship between pressure, force and area: pressure = force / area ; p = F / A</v>
      </c>
      <c r="K297" s="164"/>
    </row>
    <row r="298" spans="1:11" s="102" customFormat="1" x14ac:dyDescent="0.35">
      <c r="A298" s="162" t="s">
        <v>2908</v>
      </c>
      <c r="B298" s="105" t="s">
        <v>2909</v>
      </c>
      <c r="C298" s="105" t="s">
        <v>2954</v>
      </c>
      <c r="D298" s="105"/>
      <c r="E298" s="105">
        <v>2</v>
      </c>
      <c r="F298" s="105" t="s">
        <v>1089</v>
      </c>
      <c r="G298" s="101" t="s">
        <v>2282</v>
      </c>
      <c r="H298" s="108">
        <f>IF(VLOOKUP(G298,Table2[[CAIE Spec content]:[Pearson Edexcel Linear Spec point]],2,FALSE)="","",VLOOKUP(G298,Table2[[CAIE Spec content]:[Pearson Edexcel Linear Spec point]],2,FALSE))</f>
        <v>5.5</v>
      </c>
      <c r="I298" s="108">
        <f>IF(ISBLANK(H298),"",INDEX('Physics Comparison Overview'!$B$3:$B$197,MATCH(H298,'Physics Comparison Overview'!$A$3:$A$197,0)))</f>
        <v>4.5</v>
      </c>
      <c r="J298" s="101" t="str">
        <f>IF(ISBLANK(H298),"",INDEX('Physics Comparison Overview'!$C$3:$C$197,MATCH(H298,'Physics Comparison Overview'!$A$3:$A$197,0)))</f>
        <v>know and use the relationship between pressure, force and area: pressure = force / area ; p = F / A</v>
      </c>
      <c r="K298" s="164"/>
    </row>
    <row r="299" spans="1:11" s="102" customFormat="1" ht="26" x14ac:dyDescent="0.35">
      <c r="A299" s="162" t="s">
        <v>2908</v>
      </c>
      <c r="B299" s="105" t="s">
        <v>3232</v>
      </c>
      <c r="C299" s="105" t="s">
        <v>2956</v>
      </c>
      <c r="D299" s="105" t="s">
        <v>2957</v>
      </c>
      <c r="E299" s="105">
        <v>1</v>
      </c>
      <c r="F299" s="105" t="s">
        <v>1089</v>
      </c>
      <c r="G299" s="101" t="s">
        <v>3233</v>
      </c>
      <c r="H299" s="122" t="s">
        <v>957</v>
      </c>
      <c r="I299" s="122" t="str">
        <f>IF(ISBLANK(H299),"",INDEX('Physics Comparison Overview'!$B$3:$B$197,MATCH(H299,'Physics Comparison Overview'!$A$3:$A$197,0)))</f>
        <v>4.10P</v>
      </c>
      <c r="J299" s="123" t="str">
        <f>IF(ISBLANK(H299),"",INDEX('Physics Comparison Overview'!$C$3:$C$197,MATCH(H299,'Physics Comparison Overview'!$A$3:$A$197,0)))</f>
        <v>describe the arrangement and motion of particles in solids, liquids and gases</v>
      </c>
      <c r="K299" s="164"/>
    </row>
    <row r="300" spans="1:11" s="102" customFormat="1" ht="26" x14ac:dyDescent="0.35">
      <c r="A300" s="162" t="s">
        <v>2908</v>
      </c>
      <c r="B300" s="105" t="s">
        <v>3232</v>
      </c>
      <c r="C300" s="105" t="s">
        <v>2956</v>
      </c>
      <c r="D300" s="105" t="s">
        <v>2957</v>
      </c>
      <c r="E300" s="105">
        <v>2</v>
      </c>
      <c r="F300" s="105" t="s">
        <v>1089</v>
      </c>
      <c r="G300" s="101" t="s">
        <v>2958</v>
      </c>
      <c r="H300" s="122" t="s">
        <v>954</v>
      </c>
      <c r="I300" s="122" t="str">
        <f>IF(ISBLANK(H300),"",INDEX('Physics Comparison Overview'!$B$3:$B$197,MATCH(H300,'Physics Comparison Overview'!$A$3:$A$197,0)))</f>
        <v>4.9P</v>
      </c>
      <c r="J300" s="123" t="str">
        <f>IF(ISBLANK(H300),"",INDEX('Physics Comparison Overview'!$C$3:$C$197,MATCH(H300,'Physics Comparison Overview'!$A$3:$A$197,0)))</f>
        <v>describe the changes that occur when a solid melts to form a liquid, and when a liquid evaporates or boils to form a gas</v>
      </c>
      <c r="K300" s="164"/>
    </row>
    <row r="301" spans="1:11" s="102" customFormat="1" ht="26" x14ac:dyDescent="0.35">
      <c r="A301" s="162" t="s">
        <v>2908</v>
      </c>
      <c r="B301" s="105" t="s">
        <v>3232</v>
      </c>
      <c r="C301" s="105" t="s">
        <v>2956</v>
      </c>
      <c r="D301" s="105" t="s">
        <v>2959</v>
      </c>
      <c r="E301" s="105">
        <v>1</v>
      </c>
      <c r="F301" s="105" t="s">
        <v>1089</v>
      </c>
      <c r="G301" s="101" t="s">
        <v>2960</v>
      </c>
      <c r="H301" s="122" t="s">
        <v>957</v>
      </c>
      <c r="I301" s="122" t="str">
        <f>IF(ISBLANK(H301),"",INDEX('Physics Comparison Overview'!$B$3:$B$197,MATCH(H301,'Physics Comparison Overview'!$A$3:$A$197,0)))</f>
        <v>4.10P</v>
      </c>
      <c r="J301" s="123" t="str">
        <f>IF(ISBLANK(H301),"",INDEX('Physics Comparison Overview'!$C$3:$C$197,MATCH(H301,'Physics Comparison Overview'!$A$3:$A$197,0)))</f>
        <v>describe the arrangement and motion of particles in solids, liquids and gases</v>
      </c>
      <c r="K301" s="164"/>
    </row>
    <row r="302" spans="1:11" s="102" customFormat="1" x14ac:dyDescent="0.35">
      <c r="A302" s="162" t="s">
        <v>2908</v>
      </c>
      <c r="B302" s="105" t="s">
        <v>3232</v>
      </c>
      <c r="C302" s="105" t="s">
        <v>2956</v>
      </c>
      <c r="D302" s="105" t="s">
        <v>2959</v>
      </c>
      <c r="E302" s="105">
        <v>2</v>
      </c>
      <c r="F302" s="105" t="s">
        <v>1089</v>
      </c>
      <c r="G302" s="101" t="s">
        <v>2961</v>
      </c>
      <c r="H302" s="108">
        <v>5.18</v>
      </c>
      <c r="I302" s="108">
        <f>IF(ISBLANK(H302),"",INDEX('Physics Comparison Overview'!$B$3:$B$197,MATCH(H302,'Physics Comparison Overview'!$A$3:$A$197,0)))</f>
        <v>6.4</v>
      </c>
      <c r="J302" s="101" t="str">
        <f>IF(ISBLANK(H302),"",INDEX('Physics Comparison Overview'!$C$3:$C$197,MATCH(H302,'Physics Comparison Overview'!$A$3:$A$197,0)))</f>
        <v>understand why an increase in temperature results in an increase in the average speed of gas molecules</v>
      </c>
      <c r="K302" s="164"/>
    </row>
    <row r="303" spans="1:11" s="102" customFormat="1" ht="26" x14ac:dyDescent="0.35">
      <c r="A303" s="162" t="s">
        <v>2908</v>
      </c>
      <c r="B303" s="105" t="s">
        <v>3232</v>
      </c>
      <c r="C303" s="105" t="s">
        <v>2956</v>
      </c>
      <c r="D303" s="105" t="s">
        <v>2959</v>
      </c>
      <c r="E303" s="105">
        <v>3</v>
      </c>
      <c r="F303" s="105" t="s">
        <v>1102</v>
      </c>
      <c r="G303" s="101" t="s">
        <v>2963</v>
      </c>
      <c r="H303" s="108"/>
      <c r="I303" s="108" t="str">
        <f>IF(ISBLANK(H303),"",INDEX('Physics Comparison Overview'!$B$3:$B$197,MATCH(H303,'Physics Comparison Overview'!$A$3:$A$197,0)))</f>
        <v/>
      </c>
      <c r="J303" s="101" t="str">
        <f>IF(ISBLANK(H303),"",INDEX('Physics Comparison Overview'!$C$3:$C$197,MATCH(H303,'Physics Comparison Overview'!$A$3:$A$197,0)))</f>
        <v/>
      </c>
      <c r="K303" s="164" t="s">
        <v>1099</v>
      </c>
    </row>
    <row r="304" spans="1:11" s="102" customFormat="1" ht="26" x14ac:dyDescent="0.35">
      <c r="A304" s="162" t="s">
        <v>2908</v>
      </c>
      <c r="B304" s="105" t="s">
        <v>3232</v>
      </c>
      <c r="C304" s="105" t="s">
        <v>2956</v>
      </c>
      <c r="D304" s="105" t="s">
        <v>2959</v>
      </c>
      <c r="E304" s="105">
        <v>4</v>
      </c>
      <c r="F304" s="105" t="s">
        <v>1102</v>
      </c>
      <c r="G304" s="101" t="s">
        <v>2965</v>
      </c>
      <c r="H304" s="108">
        <v>5.15</v>
      </c>
      <c r="I304" s="108">
        <f>IF(ISBLANK(H304),"",INDEX('Physics Comparison Overview'!$B$3:$B$197,MATCH(H304,'Physics Comparison Overview'!$A$3:$A$197,0)))</f>
        <v>6.1</v>
      </c>
      <c r="J304" s="101" t="str">
        <f>IF(ISBLANK(H304),"",INDEX('Physics Comparison Overview'!$C$3:$C$197,MATCH(H304,'Physics Comparison Overview'!$A$3:$A$197,0)))</f>
        <v>explain how molecules in a gas have random motion and that they exert a force and hence a pressure on the walls of a container</v>
      </c>
      <c r="K304" s="164"/>
    </row>
    <row r="305" spans="1:11" s="102" customFormat="1" ht="39" x14ac:dyDescent="0.35">
      <c r="A305" s="162" t="s">
        <v>2908</v>
      </c>
      <c r="B305" s="105" t="s">
        <v>3232</v>
      </c>
      <c r="C305" s="105" t="s">
        <v>2956</v>
      </c>
      <c r="D305" s="105" t="s">
        <v>2966</v>
      </c>
      <c r="E305" s="105">
        <v>1</v>
      </c>
      <c r="F305" s="105" t="s">
        <v>1102</v>
      </c>
      <c r="G305" s="101" t="s">
        <v>2302</v>
      </c>
      <c r="H305" s="108" t="str">
        <f>IF(VLOOKUP(G305,Table2[[CAIE Spec content]:[Pearson Edexcel Linear Spec point]],2,FALSE)="","",VLOOKUP(G305,Table2[[CAIE Spec content]:[Pearson Edexcel Linear Spec point]],2,FALSE))</f>
        <v>5.20</v>
      </c>
      <c r="I305" s="108">
        <f>IF(ISBLANK(H305),"",INDEX('Physics Comparison Overview'!$B$3:$B$197,MATCH(H305,'Physics Comparison Overview'!$A$3:$A$197,0)))</f>
        <v>6.6</v>
      </c>
      <c r="J305" s="101" t="str">
        <f>IF(ISBLANK(H305),"",INDEX('Physics Comparison Overview'!$C$3:$C$197,MATCH(H305,'Physics Comparison Overview'!$A$3:$A$197,0)))</f>
        <v>explain, for a fixed amount of gas, the qualitative relationship between: 
• pressure and volume at constant temperature 
• pressure and Kelvin temperature at constant volume</v>
      </c>
      <c r="K305" s="164"/>
    </row>
    <row r="306" spans="1:11" s="102" customFormat="1" x14ac:dyDescent="0.35">
      <c r="A306" s="162" t="s">
        <v>2908</v>
      </c>
      <c r="B306" s="105" t="s">
        <v>3232</v>
      </c>
      <c r="C306" s="105" t="s">
        <v>3234</v>
      </c>
      <c r="D306" s="105" t="s">
        <v>2968</v>
      </c>
      <c r="E306" s="105">
        <v>1</v>
      </c>
      <c r="F306" s="105" t="s">
        <v>1089</v>
      </c>
      <c r="G306" s="101" t="s">
        <v>2308</v>
      </c>
      <c r="H306" s="108"/>
      <c r="I306" s="108" t="str">
        <f>IF(ISBLANK(H306),"",INDEX('Physics Comparison Overview'!$B$3:$B$197,MATCH(H306,'Physics Comparison Overview'!$A$3:$A$197,0)))</f>
        <v/>
      </c>
      <c r="J306" s="101" t="str">
        <f>IF(ISBLANK(H306),"",INDEX('Physics Comparison Overview'!$C$3:$C$197,MATCH(H306,'Physics Comparison Overview'!$A$3:$A$197,0)))</f>
        <v/>
      </c>
      <c r="K306" s="164" t="s">
        <v>1099</v>
      </c>
    </row>
    <row r="307" spans="1:11" s="102" customFormat="1" x14ac:dyDescent="0.35">
      <c r="A307" s="162" t="s">
        <v>2908</v>
      </c>
      <c r="B307" s="105" t="s">
        <v>3232</v>
      </c>
      <c r="C307" s="105" t="s">
        <v>3234</v>
      </c>
      <c r="D307" s="105" t="s">
        <v>2968</v>
      </c>
      <c r="E307" s="105">
        <v>2</v>
      </c>
      <c r="F307" s="105" t="s">
        <v>1102</v>
      </c>
      <c r="G307" s="101" t="s">
        <v>2969</v>
      </c>
      <c r="H307" s="108"/>
      <c r="I307" s="108" t="str">
        <f>IF(ISBLANK(H307),"",INDEX('Physics Comparison Overview'!$B$3:$B$197,MATCH(H307,'Physics Comparison Overview'!$A$3:$A$197,0)))</f>
        <v/>
      </c>
      <c r="J307" s="101" t="str">
        <f>IF(ISBLANK(H307),"",INDEX('Physics Comparison Overview'!$C$3:$C$197,MATCH(H307,'Physics Comparison Overview'!$A$3:$A$197,0)))</f>
        <v/>
      </c>
      <c r="K307" s="164" t="s">
        <v>1099</v>
      </c>
    </row>
    <row r="308" spans="1:11" s="102" customFormat="1" x14ac:dyDescent="0.35">
      <c r="A308" s="162" t="s">
        <v>2908</v>
      </c>
      <c r="B308" s="105" t="s">
        <v>3232</v>
      </c>
      <c r="C308" s="105" t="s">
        <v>3234</v>
      </c>
      <c r="D308" s="105" t="s">
        <v>3235</v>
      </c>
      <c r="E308" s="105">
        <v>1</v>
      </c>
      <c r="F308" s="105" t="s">
        <v>1089</v>
      </c>
      <c r="G308" s="101" t="s">
        <v>2973</v>
      </c>
      <c r="H308" s="108"/>
      <c r="I308" s="108" t="str">
        <f>IF(ISBLANK(H308),"",INDEX('Physics Comparison Overview'!$B$3:$B$197,MATCH(H308,'Physics Comparison Overview'!$A$3:$A$197,0)))</f>
        <v/>
      </c>
      <c r="J308" s="101" t="str">
        <f>IF(ISBLANK(H308),"",INDEX('Physics Comparison Overview'!$C$3:$C$197,MATCH(H308,'Physics Comparison Overview'!$A$3:$A$197,0)))</f>
        <v/>
      </c>
      <c r="K308" s="164" t="s">
        <v>1099</v>
      </c>
    </row>
    <row r="309" spans="1:11" s="102" customFormat="1" x14ac:dyDescent="0.35">
      <c r="A309" s="162" t="s">
        <v>2908</v>
      </c>
      <c r="B309" s="105" t="s">
        <v>3232</v>
      </c>
      <c r="C309" s="105" t="s">
        <v>3234</v>
      </c>
      <c r="D309" s="105" t="s">
        <v>3235</v>
      </c>
      <c r="E309" s="105">
        <v>2</v>
      </c>
      <c r="F309" s="105" t="s">
        <v>1089</v>
      </c>
      <c r="G309" s="101" t="s">
        <v>2322</v>
      </c>
      <c r="H309" s="122" t="str">
        <f>IF(VLOOKUP(G309,Table2[[CAIE Spec content]:[Pearson Edexcel Linear Spec point]],2,FALSE)="","",VLOOKUP(G309,Table2[[CAIE Spec content]:[Pearson Edexcel Linear Spec point]],2,FALSE))</f>
        <v>5.9P</v>
      </c>
      <c r="I309" s="122" t="str">
        <f>IF(ISBLANK(H309),"",INDEX('Physics Comparison Overview'!$B$3:$B$197,MATCH(H309,'Physics Comparison Overview'!$A$3:$A$197,0)))</f>
        <v>4.9P</v>
      </c>
      <c r="J309" s="123" t="str">
        <f>IF(ISBLANK(H309),"",INDEX('Physics Comparison Overview'!$C$3:$C$197,MATCH(H309,'Physics Comparison Overview'!$A$3:$A$197,0)))</f>
        <v>describe the changes that occur when a solid melts to form a liquid, and when a liquid evaporates or boils to form a gas</v>
      </c>
      <c r="K309" s="164"/>
    </row>
    <row r="310" spans="1:11" s="102" customFormat="1" x14ac:dyDescent="0.35">
      <c r="A310" s="162" t="s">
        <v>2908</v>
      </c>
      <c r="B310" s="105" t="s">
        <v>3232</v>
      </c>
      <c r="C310" s="105" t="s">
        <v>3234</v>
      </c>
      <c r="D310" s="105" t="s">
        <v>3235</v>
      </c>
      <c r="E310" s="105">
        <v>3</v>
      </c>
      <c r="F310" s="105" t="s">
        <v>1102</v>
      </c>
      <c r="G310" s="101" t="s">
        <v>2324</v>
      </c>
      <c r="H310" s="108"/>
      <c r="I310" s="108" t="str">
        <f>IF(ISBLANK(H310),"",INDEX('Physics Comparison Overview'!$B$3:$B$197,MATCH(H310,'Physics Comparison Overview'!$A$3:$A$197,0)))</f>
        <v/>
      </c>
      <c r="J310" s="101" t="str">
        <f>IF(ISBLANK(H310),"",INDEX('Physics Comparison Overview'!$C$3:$C$197,MATCH(H310,'Physics Comparison Overview'!$A$3:$A$197,0)))</f>
        <v/>
      </c>
      <c r="K310" s="164" t="s">
        <v>1099</v>
      </c>
    </row>
    <row r="311" spans="1:11" s="102" customFormat="1" ht="26" x14ac:dyDescent="0.35">
      <c r="A311" s="162" t="s">
        <v>2908</v>
      </c>
      <c r="B311" s="105" t="s">
        <v>3232</v>
      </c>
      <c r="C311" s="105" t="s">
        <v>2974</v>
      </c>
      <c r="D311" s="105" t="s">
        <v>2975</v>
      </c>
      <c r="E311" s="105">
        <v>1</v>
      </c>
      <c r="F311" s="105" t="s">
        <v>1089</v>
      </c>
      <c r="G311" s="101" t="s">
        <v>2976</v>
      </c>
      <c r="H311" s="108">
        <v>4.9000000000000004</v>
      </c>
      <c r="I311" s="108">
        <f>IF(ISBLANK(H311),"",INDEX('Physics Comparison Overview'!$B$3:$B$197,MATCH(H311,'Physics Comparison Overview'!$A$3:$A$197,0)))</f>
        <v>3.9</v>
      </c>
      <c r="J311" s="120" t="str">
        <f>IF(ISBLANK(H311),"",INDEX('Physics Comparison Overview'!$C$3:$C$197,MATCH(H311,'Physics Comparison Overview'!$A$3:$A$197,0)))</f>
        <v>practical: investigate thermal energy transfer by conduction, convection and radiation</v>
      </c>
      <c r="K311" s="164"/>
    </row>
    <row r="312" spans="1:11" s="102" customFormat="1" ht="26" x14ac:dyDescent="0.35">
      <c r="A312" s="162" t="s">
        <v>2908</v>
      </c>
      <c r="B312" s="105" t="s">
        <v>3232</v>
      </c>
      <c r="C312" s="105" t="s">
        <v>2974</v>
      </c>
      <c r="D312" s="105" t="s">
        <v>2975</v>
      </c>
      <c r="E312" s="105">
        <v>2</v>
      </c>
      <c r="F312" s="105" t="s">
        <v>1102</v>
      </c>
      <c r="G312" s="101" t="s">
        <v>2977</v>
      </c>
      <c r="H312" s="108">
        <v>4.5999999999999996</v>
      </c>
      <c r="I312" s="108">
        <f>IF(ISBLANK(H312),"",INDEX('Physics Comparison Overview'!$B$3:$B$197,MATCH(H312,'Physics Comparison Overview'!$A$3:$A$197,0)))</f>
        <v>3.6</v>
      </c>
      <c r="J312" s="101" t="str">
        <f>IF(ISBLANK(H312),"",INDEX('Physics Comparison Overview'!$C$3:$C$197,MATCH(H312,'Physics Comparison Overview'!$A$3:$A$197,0)))</f>
        <v>describe how thermal energy transfer may take place by conduction, convection and radiation</v>
      </c>
      <c r="K312" s="164"/>
    </row>
    <row r="313" spans="1:11" s="102" customFormat="1" x14ac:dyDescent="0.35">
      <c r="A313" s="162" t="s">
        <v>2908</v>
      </c>
      <c r="B313" s="105" t="s">
        <v>3232</v>
      </c>
      <c r="C313" s="105" t="s">
        <v>2974</v>
      </c>
      <c r="D313" s="105" t="s">
        <v>2978</v>
      </c>
      <c r="E313" s="105">
        <v>1</v>
      </c>
      <c r="F313" s="105" t="s">
        <v>1089</v>
      </c>
      <c r="G313" s="101" t="s">
        <v>2979</v>
      </c>
      <c r="H313" s="108">
        <v>4.5999999999999996</v>
      </c>
      <c r="I313" s="108">
        <f>IF(ISBLANK(H313),"",INDEX('Physics Comparison Overview'!$B$3:$B$197,MATCH(H313,'Physics Comparison Overview'!$A$3:$A$197,0)))</f>
        <v>3.6</v>
      </c>
      <c r="J313" s="101" t="str">
        <f>IF(ISBLANK(H313),"",INDEX('Physics Comparison Overview'!$C$3:$C$197,MATCH(H313,'Physics Comparison Overview'!$A$3:$A$197,0)))</f>
        <v>describe how thermal energy transfer may take place by conduction, convection and radiation</v>
      </c>
      <c r="K313" s="164"/>
    </row>
    <row r="314" spans="1:11" s="102" customFormat="1" x14ac:dyDescent="0.35">
      <c r="A314" s="162" t="s">
        <v>2908</v>
      </c>
      <c r="B314" s="105" t="s">
        <v>3232</v>
      </c>
      <c r="C314" s="105" t="s">
        <v>2974</v>
      </c>
      <c r="D314" s="105" t="s">
        <v>2978</v>
      </c>
      <c r="E314" s="105">
        <v>2</v>
      </c>
      <c r="F314" s="105" t="s">
        <v>1089</v>
      </c>
      <c r="G314" s="101" t="s">
        <v>2980</v>
      </c>
      <c r="H314" s="108">
        <v>4.7</v>
      </c>
      <c r="I314" s="108">
        <f>IF(ISBLANK(H314),"",INDEX('Physics Comparison Overview'!$B$3:$B$197,MATCH(H314,'Physics Comparison Overview'!$A$3:$A$197,0)))</f>
        <v>3.7</v>
      </c>
      <c r="J314" s="101" t="str">
        <f>IF(ISBLANK(H314),"",INDEX('Physics Comparison Overview'!$C$3:$C$197,MATCH(H314,'Physics Comparison Overview'!$A$3:$A$197,0)))</f>
        <v>explain the role of convection in everyday phenomena</v>
      </c>
      <c r="K314" s="164"/>
    </row>
    <row r="315" spans="1:11" s="102" customFormat="1" x14ac:dyDescent="0.35">
      <c r="A315" s="162" t="s">
        <v>2908</v>
      </c>
      <c r="B315" s="105" t="s">
        <v>3232</v>
      </c>
      <c r="C315" s="105" t="s">
        <v>2974</v>
      </c>
      <c r="D315" s="105" t="s">
        <v>2978</v>
      </c>
      <c r="E315" s="105">
        <v>3</v>
      </c>
      <c r="F315" s="105" t="s">
        <v>1102</v>
      </c>
      <c r="G315" s="101" t="s">
        <v>2981</v>
      </c>
      <c r="H315" s="108">
        <v>4.7</v>
      </c>
      <c r="I315" s="108">
        <f>IF(ISBLANK(H315),"",INDEX('Physics Comparison Overview'!$B$3:$B$197,MATCH(H315,'Physics Comparison Overview'!$A$3:$A$197,0)))</f>
        <v>3.7</v>
      </c>
      <c r="J315" s="101" t="str">
        <f>IF(ISBLANK(H315),"",INDEX('Physics Comparison Overview'!$C$3:$C$197,MATCH(H315,'Physics Comparison Overview'!$A$3:$A$197,0)))</f>
        <v>explain the role of convection in everyday phenomena</v>
      </c>
      <c r="K315" s="164"/>
    </row>
    <row r="316" spans="1:11" s="102" customFormat="1" ht="26" x14ac:dyDescent="0.35">
      <c r="A316" s="162" t="s">
        <v>2908</v>
      </c>
      <c r="B316" s="105" t="s">
        <v>3232</v>
      </c>
      <c r="C316" s="105" t="s">
        <v>2974</v>
      </c>
      <c r="D316" s="105" t="s">
        <v>2982</v>
      </c>
      <c r="E316" s="105">
        <v>1</v>
      </c>
      <c r="F316" s="105" t="s">
        <v>1089</v>
      </c>
      <c r="G316" s="101" t="s">
        <v>2983</v>
      </c>
      <c r="H316" s="108">
        <v>4.5999999999999996</v>
      </c>
      <c r="I316" s="108">
        <f>IF(ISBLANK(H316),"",INDEX('Physics Comparison Overview'!$B$3:$B$197,MATCH(H316,'Physics Comparison Overview'!$A$3:$A$197,0)))</f>
        <v>3.6</v>
      </c>
      <c r="J316" s="101" t="str">
        <f>IF(ISBLANK(H316),"",INDEX('Physics Comparison Overview'!$C$3:$C$197,MATCH(H316,'Physics Comparison Overview'!$A$3:$A$197,0)))</f>
        <v>describe how thermal energy transfer may take place by conduction, convection and radiation</v>
      </c>
      <c r="K316" s="164"/>
    </row>
    <row r="317" spans="1:11" s="102" customFormat="1" ht="26" x14ac:dyDescent="0.35">
      <c r="A317" s="162" t="s">
        <v>2908</v>
      </c>
      <c r="B317" s="105" t="s">
        <v>3232</v>
      </c>
      <c r="C317" s="105" t="s">
        <v>2974</v>
      </c>
      <c r="D317" s="105" t="s">
        <v>2982</v>
      </c>
      <c r="E317" s="105">
        <v>2</v>
      </c>
      <c r="F317" s="105" t="s">
        <v>1089</v>
      </c>
      <c r="G317" s="101" t="s">
        <v>2984</v>
      </c>
      <c r="H317" s="108">
        <v>4.8</v>
      </c>
      <c r="I317" s="108">
        <f>IF(ISBLANK(H317),"",INDEX('Physics Comparison Overview'!$B$3:$B$197,MATCH(H317,'Physics Comparison Overview'!$A$3:$A$197,0)))</f>
        <v>3.8</v>
      </c>
      <c r="J317" s="101" t="str">
        <f>IF(ISBLANK(H317),"",INDEX('Physics Comparison Overview'!$C$3:$C$197,MATCH(H317,'Physics Comparison Overview'!$A$3:$A$197,0)))</f>
        <v>explain how emission and absorption of radiation are related to surface and temperature</v>
      </c>
      <c r="K317" s="164"/>
    </row>
    <row r="318" spans="1:11" s="102" customFormat="1" ht="26" x14ac:dyDescent="0.35">
      <c r="A318" s="162" t="s">
        <v>2908</v>
      </c>
      <c r="B318" s="105" t="s">
        <v>3232</v>
      </c>
      <c r="C318" s="105" t="s">
        <v>2974</v>
      </c>
      <c r="D318" s="105" t="s">
        <v>2982</v>
      </c>
      <c r="E318" s="105">
        <v>3</v>
      </c>
      <c r="F318" s="105" t="s">
        <v>1102</v>
      </c>
      <c r="G318" s="101" t="s">
        <v>2985</v>
      </c>
      <c r="H318" s="108"/>
      <c r="I318" s="108" t="str">
        <f>IF(ISBLANK(H318),"",INDEX('Physics Comparison Overview'!$B$3:$B$197,MATCH(H318,'Physics Comparison Overview'!$A$3:$A$197,0)))</f>
        <v/>
      </c>
      <c r="J318" s="101" t="str">
        <f>IF(ISBLANK(H318),"",INDEX('Physics Comparison Overview'!$C$3:$C$197,MATCH(H318,'Physics Comparison Overview'!$A$3:$A$197,0)))</f>
        <v/>
      </c>
      <c r="K318" s="164" t="s">
        <v>1099</v>
      </c>
    </row>
    <row r="319" spans="1:11" s="102" customFormat="1" x14ac:dyDescent="0.35">
      <c r="A319" s="162" t="s">
        <v>2908</v>
      </c>
      <c r="B319" s="105" t="s">
        <v>3232</v>
      </c>
      <c r="C319" s="105" t="s">
        <v>2974</v>
      </c>
      <c r="D319" s="105" t="s">
        <v>2982</v>
      </c>
      <c r="E319" s="105">
        <v>4</v>
      </c>
      <c r="F319" s="105" t="s">
        <v>1102</v>
      </c>
      <c r="G319" s="101" t="s">
        <v>2986</v>
      </c>
      <c r="H319" s="108">
        <v>4.9000000000000004</v>
      </c>
      <c r="I319" s="108">
        <f>IF(ISBLANK(H319),"",INDEX('Physics Comparison Overview'!$B$3:$B$197,MATCH(H319,'Physics Comparison Overview'!$A$3:$A$197,0)))</f>
        <v>3.9</v>
      </c>
      <c r="J319" s="120" t="str">
        <f>IF(ISBLANK(H319),"",INDEX('Physics Comparison Overview'!$C$3:$C$197,MATCH(H319,'Physics Comparison Overview'!$A$3:$A$197,0)))</f>
        <v>practical: investigate thermal energy transfer by conduction, convection and radiation</v>
      </c>
      <c r="K319" s="164"/>
    </row>
    <row r="320" spans="1:11" s="102" customFormat="1" x14ac:dyDescent="0.35">
      <c r="A320" s="162" t="s">
        <v>2908</v>
      </c>
      <c r="B320" s="105" t="s">
        <v>3232</v>
      </c>
      <c r="C320" s="105" t="s">
        <v>2974</v>
      </c>
      <c r="D320" s="105" t="s">
        <v>2982</v>
      </c>
      <c r="E320" s="105">
        <v>5</v>
      </c>
      <c r="F320" s="105" t="s">
        <v>1102</v>
      </c>
      <c r="G320" s="101" t="s">
        <v>2987</v>
      </c>
      <c r="H320" s="108">
        <v>4.9000000000000004</v>
      </c>
      <c r="I320" s="108">
        <f>IF(ISBLANK(H320),"",INDEX('Physics Comparison Overview'!$B$3:$B$197,MATCH(H320,'Physics Comparison Overview'!$A$3:$A$197,0)))</f>
        <v>3.9</v>
      </c>
      <c r="J320" s="120" t="str">
        <f>IF(ISBLANK(H320),"",INDEX('Physics Comparison Overview'!$C$3:$C$197,MATCH(H320,'Physics Comparison Overview'!$A$3:$A$197,0)))</f>
        <v>practical: investigate thermal energy transfer by conduction, convection and radiation</v>
      </c>
      <c r="K320" s="164"/>
    </row>
    <row r="321" spans="1:11" s="102" customFormat="1" ht="26" x14ac:dyDescent="0.35">
      <c r="A321" s="162" t="s">
        <v>2908</v>
      </c>
      <c r="B321" s="105" t="s">
        <v>3232</v>
      </c>
      <c r="C321" s="105" t="s">
        <v>2974</v>
      </c>
      <c r="D321" s="105" t="s">
        <v>3236</v>
      </c>
      <c r="E321" s="105">
        <v>1</v>
      </c>
      <c r="F321" s="105" t="s">
        <v>1089</v>
      </c>
      <c r="G321" s="101" t="s">
        <v>2989</v>
      </c>
      <c r="H321" s="108">
        <v>4.7</v>
      </c>
      <c r="I321" s="108">
        <f>IF(ISBLANK(H321),"",INDEX('Physics Comparison Overview'!$B$3:$B$197,MATCH(H321,'Physics Comparison Overview'!$A$3:$A$197,0)))</f>
        <v>3.7</v>
      </c>
      <c r="J321" s="101" t="str">
        <f>IF(ISBLANK(H321),"",INDEX('Physics Comparison Overview'!$C$3:$C$197,MATCH(H321,'Physics Comparison Overview'!$A$3:$A$197,0)))</f>
        <v>explain the role of convection in everyday phenomena</v>
      </c>
      <c r="K321" s="164"/>
    </row>
    <row r="322" spans="1:11" s="102" customFormat="1" x14ac:dyDescent="0.35">
      <c r="A322" s="162" t="s">
        <v>2908</v>
      </c>
      <c r="B322" s="105" t="s">
        <v>2990</v>
      </c>
      <c r="C322" s="105" t="s">
        <v>2991</v>
      </c>
      <c r="D322" s="105"/>
      <c r="E322" s="105">
        <v>1</v>
      </c>
      <c r="F322" s="105" t="s">
        <v>1089</v>
      </c>
      <c r="G322" s="101" t="s">
        <v>2350</v>
      </c>
      <c r="H322" s="108">
        <f>IF(VLOOKUP(G322,Table2[[CAIE Spec content]:[Pearson Edexcel Linear Spec point]],2,FALSE)="","",VLOOKUP(G322,Table2[[CAIE Spec content]:[Pearson Edexcel Linear Spec point]],2,FALSE))</f>
        <v>3.4</v>
      </c>
      <c r="I322" s="108">
        <f>IF(ISBLANK(H322),"",INDEX('Physics Comparison Overview'!$B$3:$B$197,MATCH(H322,'Physics Comparison Overview'!$A$3:$A$197,0)))</f>
        <v>5.4</v>
      </c>
      <c r="J322" s="101" t="str">
        <f>IF(ISBLANK(H322),"",INDEX('Physics Comparison Overview'!$C$3:$C$197,MATCH(H322,'Physics Comparison Overview'!$A$3:$A$197,0)))</f>
        <v>know that waves transfer energy and information without transferring matter</v>
      </c>
      <c r="K322" s="164"/>
    </row>
    <row r="323" spans="1:11" s="102" customFormat="1" ht="26" x14ac:dyDescent="0.35">
      <c r="A323" s="162" t="s">
        <v>2908</v>
      </c>
      <c r="B323" s="105" t="s">
        <v>2990</v>
      </c>
      <c r="C323" s="105" t="s">
        <v>2991</v>
      </c>
      <c r="D323" s="105"/>
      <c r="E323" s="105">
        <v>2</v>
      </c>
      <c r="F323" s="105" t="s">
        <v>1089</v>
      </c>
      <c r="G323" s="101" t="s">
        <v>2992</v>
      </c>
      <c r="H323" s="108"/>
      <c r="I323" s="108" t="str">
        <f>IF(ISBLANK(H323),"",INDEX('Physics Comparison Overview'!$B$3:$B$197,MATCH(H323,'Physics Comparison Overview'!$A$3:$A$197,0)))</f>
        <v/>
      </c>
      <c r="J323" s="101" t="str">
        <f>IF(ISBLANK(H323),"",INDEX('Physics Comparison Overview'!$C$3:$C$197,MATCH(H323,'Physics Comparison Overview'!$A$3:$A$197,0)))</f>
        <v/>
      </c>
      <c r="K323" s="164" t="s">
        <v>1099</v>
      </c>
    </row>
    <row r="324" spans="1:11" s="102" customFormat="1" ht="26" x14ac:dyDescent="0.35">
      <c r="A324" s="162" t="s">
        <v>2908</v>
      </c>
      <c r="B324" s="105" t="s">
        <v>2990</v>
      </c>
      <c r="C324" s="105" t="s">
        <v>2991</v>
      </c>
      <c r="D324" s="105"/>
      <c r="E324" s="105">
        <v>3</v>
      </c>
      <c r="F324" s="105" t="s">
        <v>1089</v>
      </c>
      <c r="G324" s="101" t="s">
        <v>2993</v>
      </c>
      <c r="H324" s="108">
        <v>3.3</v>
      </c>
      <c r="I324" s="108">
        <f>IF(ISBLANK(H324),"",INDEX('Physics Comparison Overview'!$B$3:$B$197,MATCH(H324,'Physics Comparison Overview'!$A$3:$A$197,0)))</f>
        <v>5.3</v>
      </c>
      <c r="J324" s="101" t="str">
        <f>IF(ISBLANK(H324),"",INDEX('Physics Comparison Overview'!$C$3:$C$197,MATCH(H324,'Physics Comparison Overview'!$A$3:$A$197,0)))</f>
        <v>know the definitions of amplitude, wavefront, frequency, wavelength and period of a wave</v>
      </c>
      <c r="K324" s="164"/>
    </row>
    <row r="325" spans="1:11" s="102" customFormat="1" x14ac:dyDescent="0.35">
      <c r="A325" s="162" t="s">
        <v>2908</v>
      </c>
      <c r="B325" s="105" t="s">
        <v>2990</v>
      </c>
      <c r="C325" s="105" t="s">
        <v>2991</v>
      </c>
      <c r="D325" s="105"/>
      <c r="E325" s="105">
        <v>4</v>
      </c>
      <c r="F325" s="105" t="s">
        <v>1089</v>
      </c>
      <c r="G325" s="101" t="s">
        <v>2994</v>
      </c>
      <c r="H325" s="108">
        <v>3.9</v>
      </c>
      <c r="I325" s="108">
        <f>IF(ISBLANK(H325),"",INDEX('Physics Comparison Overview'!$B$3:$B$197,MATCH(H325,'Physics Comparison Overview'!$A$3:$A$197,0)))</f>
        <v>5.9</v>
      </c>
      <c r="J325" s="101" t="str">
        <f>IF(ISBLANK(H325),"",INDEX('Physics Comparison Overview'!$C$3:$C$197,MATCH(H325,'Physics Comparison Overview'!$A$3:$A$197,0)))</f>
        <v>explain that all waves can be reflected and refracted</v>
      </c>
      <c r="K325" s="164"/>
    </row>
    <row r="326" spans="1:11" s="102" customFormat="1" x14ac:dyDescent="0.35">
      <c r="A326" s="162" t="s">
        <v>2908</v>
      </c>
      <c r="B326" s="105" t="s">
        <v>2990</v>
      </c>
      <c r="C326" s="105" t="s">
        <v>2991</v>
      </c>
      <c r="D326" s="105"/>
      <c r="E326" s="105">
        <v>5</v>
      </c>
      <c r="F326" s="105" t="s">
        <v>1089</v>
      </c>
      <c r="G326" s="101" t="s">
        <v>2353</v>
      </c>
      <c r="H326" s="108">
        <f>IF(VLOOKUP(G326,Table2[[CAIE Spec content]:[Pearson Edexcel Linear Spec point]],2,FALSE)="","",VLOOKUP(G326,Table2[[CAIE Spec content]:[Pearson Edexcel Linear Spec point]],2,FALSE))</f>
        <v>3.5</v>
      </c>
      <c r="I326" s="108">
        <f>IF(ISBLANK(H326),"",INDEX('Physics Comparison Overview'!$B$3:$B$197,MATCH(H326,'Physics Comparison Overview'!$A$3:$A$197,0)))</f>
        <v>5.5</v>
      </c>
      <c r="J326" s="101" t="str">
        <f>IF(ISBLANK(H326),"",INDEX('Physics Comparison Overview'!$C$3:$C$197,MATCH(H326,'Physics Comparison Overview'!$A$3:$A$197,0)))</f>
        <v>know and use the relationship between the speed, frequency and wavelength of a wave: wave speed = frequency × wavelength; v = f × λ</v>
      </c>
      <c r="K326" s="164"/>
    </row>
    <row r="327" spans="1:11" s="102" customFormat="1" ht="26" x14ac:dyDescent="0.35">
      <c r="A327" s="162" t="s">
        <v>2908</v>
      </c>
      <c r="B327" s="105" t="s">
        <v>2990</v>
      </c>
      <c r="C327" s="105" t="s">
        <v>2991</v>
      </c>
      <c r="D327" s="105"/>
      <c r="E327" s="105">
        <v>6</v>
      </c>
      <c r="F327" s="105" t="s">
        <v>1102</v>
      </c>
      <c r="G327" s="101" t="s">
        <v>2995</v>
      </c>
      <c r="H327" s="108">
        <v>3.2</v>
      </c>
      <c r="I327" s="108">
        <f>IF(ISBLANK(H327),"",INDEX('Physics Comparison Overview'!$B$3:$B$197,MATCH(H327,'Physics Comparison Overview'!$A$3:$A$197,0)))</f>
        <v>5.2</v>
      </c>
      <c r="J327" s="101" t="str">
        <f>IF(ISBLANK(H327),"",INDEX('Physics Comparison Overview'!$C$3:$C$197,MATCH(H327,'Physics Comparison Overview'!$A$3:$A$197,0)))</f>
        <v>explain the difference between longitudinal and transverse waves</v>
      </c>
      <c r="K327" s="164"/>
    </row>
    <row r="328" spans="1:11" s="102" customFormat="1" ht="26" x14ac:dyDescent="0.35">
      <c r="A328" s="162" t="s">
        <v>2908</v>
      </c>
      <c r="B328" s="105" t="s">
        <v>2990</v>
      </c>
      <c r="C328" s="105" t="s">
        <v>2991</v>
      </c>
      <c r="D328" s="105"/>
      <c r="E328" s="105">
        <v>7</v>
      </c>
      <c r="F328" s="105" t="s">
        <v>1102</v>
      </c>
      <c r="G328" s="101" t="s">
        <v>2996</v>
      </c>
      <c r="H328" s="108">
        <v>3.2</v>
      </c>
      <c r="I328" s="108">
        <f>IF(ISBLANK(H328),"",INDEX('Physics Comparison Overview'!$B$3:$B$197,MATCH(H328,'Physics Comparison Overview'!$A$3:$A$197,0)))</f>
        <v>5.2</v>
      </c>
      <c r="J328" s="101" t="str">
        <f>IF(ISBLANK(H328),"",INDEX('Physics Comparison Overview'!$C$3:$C$197,MATCH(H328,'Physics Comparison Overview'!$A$3:$A$197,0)))</f>
        <v>explain the difference between longitudinal and transverse waves</v>
      </c>
      <c r="K328" s="164"/>
    </row>
    <row r="329" spans="1:11" s="102" customFormat="1" x14ac:dyDescent="0.35">
      <c r="A329" s="162" t="s">
        <v>2908</v>
      </c>
      <c r="B329" s="105" t="s">
        <v>2990</v>
      </c>
      <c r="C329" s="105" t="s">
        <v>2998</v>
      </c>
      <c r="D329" s="105" t="s">
        <v>2999</v>
      </c>
      <c r="E329" s="105">
        <v>1</v>
      </c>
      <c r="F329" s="105" t="s">
        <v>1089</v>
      </c>
      <c r="G329" s="101" t="s">
        <v>3000</v>
      </c>
      <c r="H329" s="108">
        <v>3.15</v>
      </c>
      <c r="I329" s="108">
        <f>IF(ISBLANK(H329),"",INDEX('Physics Comparison Overview'!$B$3:$B$197,MATCH(H329,'Physics Comparison Overview'!$A$3:$A$197,0)))</f>
        <v>5.15</v>
      </c>
      <c r="J329" s="101" t="str">
        <f>IF(ISBLANK(H329),"",INDEX('Physics Comparison Overview'!$C$3:$C$197,MATCH(H329,'Physics Comparison Overview'!$A$3:$A$197,0)))</f>
        <v>use the law of reflection (the angle of incidence equals the angle of reflection)</v>
      </c>
      <c r="K329" s="164"/>
    </row>
    <row r="330" spans="1:11" s="102" customFormat="1" ht="26" x14ac:dyDescent="0.35">
      <c r="A330" s="162" t="s">
        <v>2908</v>
      </c>
      <c r="B330" s="105" t="s">
        <v>2990</v>
      </c>
      <c r="C330" s="105" t="s">
        <v>2998</v>
      </c>
      <c r="D330" s="105" t="s">
        <v>2999</v>
      </c>
      <c r="E330" s="105">
        <v>2</v>
      </c>
      <c r="F330" s="105" t="s">
        <v>1089</v>
      </c>
      <c r="G330" s="101" t="s">
        <v>3001</v>
      </c>
      <c r="H330" s="108"/>
      <c r="I330" s="108" t="str">
        <f>IF(ISBLANK(H330),"",INDEX('Physics Comparison Overview'!$B$3:$B$197,MATCH(H330,'Physics Comparison Overview'!$A$3:$A$197,0)))</f>
        <v/>
      </c>
      <c r="J330" s="101" t="str">
        <f>IF(ISBLANK(H330),"",INDEX('Physics Comparison Overview'!$C$3:$C$197,MATCH(H330,'Physics Comparison Overview'!$A$3:$A$197,0)))</f>
        <v/>
      </c>
      <c r="K330" s="164" t="s">
        <v>1099</v>
      </c>
    </row>
    <row r="331" spans="1:11" s="102" customFormat="1" ht="26" x14ac:dyDescent="0.35">
      <c r="A331" s="162" t="s">
        <v>2908</v>
      </c>
      <c r="B331" s="105" t="s">
        <v>2990</v>
      </c>
      <c r="C331" s="105" t="s">
        <v>2998</v>
      </c>
      <c r="D331" s="105" t="s">
        <v>2999</v>
      </c>
      <c r="E331" s="105">
        <v>3</v>
      </c>
      <c r="F331" s="105" t="s">
        <v>1089</v>
      </c>
      <c r="G331" s="101" t="s">
        <v>2365</v>
      </c>
      <c r="H331" s="108">
        <f>IF(VLOOKUP(G331,Table2[[CAIE Spec content]:[Pearson Edexcel Linear Spec point]],2,FALSE)="","",VLOOKUP(G331,Table2[[CAIE Spec content]:[Pearson Edexcel Linear Spec point]],2,FALSE))</f>
        <v>3.15</v>
      </c>
      <c r="I331" s="108">
        <f>IF(ISBLANK(H331),"",INDEX('Physics Comparison Overview'!$B$3:$B$197,MATCH(H331,'Physics Comparison Overview'!$A$3:$A$197,0)))</f>
        <v>5.15</v>
      </c>
      <c r="J331" s="101" t="str">
        <f>IF(ISBLANK(H331),"",INDEX('Physics Comparison Overview'!$C$3:$C$197,MATCH(H331,'Physics Comparison Overview'!$A$3:$A$197,0)))</f>
        <v>use the law of reflection (the angle of incidence equals the angle of reflection)</v>
      </c>
      <c r="K331" s="164"/>
    </row>
    <row r="332" spans="1:11" s="102" customFormat="1" x14ac:dyDescent="0.35">
      <c r="A332" s="162" t="s">
        <v>2908</v>
      </c>
      <c r="B332" s="105" t="s">
        <v>2990</v>
      </c>
      <c r="C332" s="105" t="s">
        <v>2998</v>
      </c>
      <c r="D332" s="105" t="s">
        <v>2999</v>
      </c>
      <c r="E332" s="105">
        <v>4</v>
      </c>
      <c r="F332" s="105" t="s">
        <v>1102</v>
      </c>
      <c r="G332" s="101" t="s">
        <v>3002</v>
      </c>
      <c r="H332" s="108"/>
      <c r="I332" s="108" t="str">
        <f>IF(ISBLANK(H332),"",INDEX('Physics Comparison Overview'!$B$3:$B$197,MATCH(H332,'Physics Comparison Overview'!$A$3:$A$197,0)))</f>
        <v/>
      </c>
      <c r="J332" s="101" t="str">
        <f>IF(ISBLANK(H332),"",INDEX('Physics Comparison Overview'!$C$3:$C$197,MATCH(H332,'Physics Comparison Overview'!$A$3:$A$197,0)))</f>
        <v/>
      </c>
      <c r="K332" s="164" t="s">
        <v>1099</v>
      </c>
    </row>
    <row r="333" spans="1:11" s="102" customFormat="1" x14ac:dyDescent="0.35">
      <c r="A333" s="162" t="s">
        <v>2908</v>
      </c>
      <c r="B333" s="105" t="s">
        <v>2990</v>
      </c>
      <c r="C333" s="105" t="s">
        <v>2998</v>
      </c>
      <c r="D333" s="105" t="s">
        <v>2999</v>
      </c>
      <c r="E333" s="105">
        <v>5</v>
      </c>
      <c r="F333" s="105" t="s">
        <v>1102</v>
      </c>
      <c r="G333" s="101" t="s">
        <v>3003</v>
      </c>
      <c r="H333" s="108"/>
      <c r="I333" s="108" t="str">
        <f>IF(ISBLANK(H333),"",INDEX('Physics Comparison Overview'!$B$3:$B$197,MATCH(H333,'Physics Comparison Overview'!$A$3:$A$197,0)))</f>
        <v/>
      </c>
      <c r="J333" s="101" t="str">
        <f>IF(ISBLANK(H333),"",INDEX('Physics Comparison Overview'!$C$3:$C$197,MATCH(H333,'Physics Comparison Overview'!$A$3:$A$197,0)))</f>
        <v/>
      </c>
      <c r="K333" s="164" t="s">
        <v>1099</v>
      </c>
    </row>
    <row r="334" spans="1:11" s="102" customFormat="1" x14ac:dyDescent="0.35">
      <c r="A334" s="162" t="s">
        <v>2908</v>
      </c>
      <c r="B334" s="105" t="s">
        <v>2990</v>
      </c>
      <c r="C334" s="105" t="s">
        <v>2998</v>
      </c>
      <c r="D334" s="105" t="s">
        <v>3004</v>
      </c>
      <c r="E334" s="105">
        <v>1</v>
      </c>
      <c r="F334" s="105" t="s">
        <v>1089</v>
      </c>
      <c r="G334" s="101" t="s">
        <v>3005</v>
      </c>
      <c r="H334" s="108">
        <v>3.9</v>
      </c>
      <c r="I334" s="108">
        <f>IF(ISBLANK(H334),"",INDEX('Physics Comparison Overview'!$B$3:$B$197,MATCH(H334,'Physics Comparison Overview'!$A$3:$A$197,0)))</f>
        <v>5.9</v>
      </c>
      <c r="J334" s="101" t="str">
        <f>IF(ISBLANK(H334),"",INDEX('Physics Comparison Overview'!$C$3:$C$197,MATCH(H334,'Physics Comparison Overview'!$A$3:$A$197,0)))</f>
        <v>explain that all waves can be reflected and refracted</v>
      </c>
      <c r="K334" s="164"/>
    </row>
    <row r="335" spans="1:11" s="102" customFormat="1" x14ac:dyDescent="0.35">
      <c r="A335" s="162" t="s">
        <v>2908</v>
      </c>
      <c r="B335" s="105" t="s">
        <v>2990</v>
      </c>
      <c r="C335" s="105" t="s">
        <v>2998</v>
      </c>
      <c r="D335" s="105" t="s">
        <v>3004</v>
      </c>
      <c r="E335" s="105">
        <v>2</v>
      </c>
      <c r="F335" s="105" t="s">
        <v>1089</v>
      </c>
      <c r="G335" s="101" t="s">
        <v>3006</v>
      </c>
      <c r="H335" s="108">
        <v>3.16</v>
      </c>
      <c r="I335" s="108">
        <f>IF(ISBLANK(H335),"",INDEX('Physics Comparison Overview'!$B$3:$B$197,MATCH(H335,'Physics Comparison Overview'!$A$3:$A$197,0)))</f>
        <v>5.16</v>
      </c>
      <c r="J335" s="101" t="str">
        <f>IF(ISBLANK(H335),"",INDEX('Physics Comparison Overview'!$C$3:$C$197,MATCH(H335,'Physics Comparison Overview'!$A$3:$A$197,0)))</f>
        <v>draw ray diagrams to illustrate reflection and refraction</v>
      </c>
      <c r="K335" s="164"/>
    </row>
    <row r="336" spans="1:11" s="102" customFormat="1" ht="26" x14ac:dyDescent="0.35">
      <c r="A336" s="162" t="s">
        <v>2908</v>
      </c>
      <c r="B336" s="105" t="s">
        <v>2990</v>
      </c>
      <c r="C336" s="105" t="s">
        <v>2998</v>
      </c>
      <c r="D336" s="105" t="s">
        <v>3004</v>
      </c>
      <c r="E336" s="105">
        <v>3</v>
      </c>
      <c r="F336" s="105" t="s">
        <v>1089</v>
      </c>
      <c r="G336" s="101" t="s">
        <v>2370</v>
      </c>
      <c r="H336" s="108" t="str">
        <f>IF(VLOOKUP(G336,Table2[[CAIE Spec content]:[Pearson Edexcel Linear Spec point]],2,FALSE)="","",VLOOKUP(G336,Table2[[CAIE Spec content]:[Pearson Edexcel Linear Spec point]],2,FALSE))</f>
        <v>3.20</v>
      </c>
      <c r="I336" s="108" t="str">
        <f>IF(ISBLANK(H336),"",INDEX('Physics Comparison Overview'!$B$3:$B$197,MATCH(H336,'Physics Comparison Overview'!$A$3:$A$197,0)))</f>
        <v>5.20</v>
      </c>
      <c r="J336" s="101" t="str">
        <f>IF(ISBLANK(H336),"",INDEX('Physics Comparison Overview'!$C$3:$C$197,MATCH(H336,'Physics Comparison Overview'!$A$3:$A$197,0)))</f>
        <v>describe the role of total internal reflection in transmitting information along optical fibres and in prisms</v>
      </c>
      <c r="K336" s="164"/>
    </row>
    <row r="337" spans="1:11" s="102" customFormat="1" ht="26" x14ac:dyDescent="0.35">
      <c r="A337" s="162" t="s">
        <v>2908</v>
      </c>
      <c r="B337" s="105" t="s">
        <v>2990</v>
      </c>
      <c r="C337" s="105" t="s">
        <v>2998</v>
      </c>
      <c r="D337" s="105" t="s">
        <v>3011</v>
      </c>
      <c r="E337" s="105">
        <v>1</v>
      </c>
      <c r="F337" s="105" t="s">
        <v>1089</v>
      </c>
      <c r="G337" s="101" t="s">
        <v>3012</v>
      </c>
      <c r="H337" s="108"/>
      <c r="I337" s="108" t="str">
        <f>IF(ISBLANK(H337),"",INDEX('Physics Comparison Overview'!$B$3:$B$197,MATCH(H337,'Physics Comparison Overview'!$A$3:$A$197,0)))</f>
        <v/>
      </c>
      <c r="J337" s="101" t="str">
        <f>IF(ISBLANK(H337),"",INDEX('Physics Comparison Overview'!$C$3:$C$197,MATCH(H337,'Physics Comparison Overview'!$A$3:$A$197,0)))</f>
        <v/>
      </c>
      <c r="K337" s="164" t="s">
        <v>1099</v>
      </c>
    </row>
    <row r="338" spans="1:11" s="102" customFormat="1" x14ac:dyDescent="0.35">
      <c r="A338" s="162" t="s">
        <v>2908</v>
      </c>
      <c r="B338" s="105" t="s">
        <v>2990</v>
      </c>
      <c r="C338" s="105" t="s">
        <v>2998</v>
      </c>
      <c r="D338" s="105" t="s">
        <v>3011</v>
      </c>
      <c r="E338" s="105">
        <v>2</v>
      </c>
      <c r="F338" s="105" t="s">
        <v>1089</v>
      </c>
      <c r="G338" s="101" t="s">
        <v>3013</v>
      </c>
      <c r="H338" s="108"/>
      <c r="I338" s="108" t="str">
        <f>IF(ISBLANK(H338),"",INDEX('Physics Comparison Overview'!$B$3:$B$197,MATCH(H338,'Physics Comparison Overview'!$A$3:$A$197,0)))</f>
        <v/>
      </c>
      <c r="J338" s="101" t="str">
        <f>IF(ISBLANK(H338),"",INDEX('Physics Comparison Overview'!$C$3:$C$197,MATCH(H338,'Physics Comparison Overview'!$A$3:$A$197,0)))</f>
        <v/>
      </c>
      <c r="K338" s="164" t="s">
        <v>1099</v>
      </c>
    </row>
    <row r="339" spans="1:11" s="102" customFormat="1" x14ac:dyDescent="0.35">
      <c r="A339" s="162" t="s">
        <v>2908</v>
      </c>
      <c r="B339" s="105" t="s">
        <v>2990</v>
      </c>
      <c r="C339" s="105" t="s">
        <v>2998</v>
      </c>
      <c r="D339" s="105" t="s">
        <v>3011</v>
      </c>
      <c r="E339" s="105">
        <v>3</v>
      </c>
      <c r="F339" s="105" t="s">
        <v>1089</v>
      </c>
      <c r="G339" s="101" t="s">
        <v>3237</v>
      </c>
      <c r="H339" s="108"/>
      <c r="I339" s="108" t="str">
        <f>IF(ISBLANK(H339),"",INDEX('Physics Comparison Overview'!$B$3:$B$197,MATCH(H339,'Physics Comparison Overview'!$A$3:$A$197,0)))</f>
        <v/>
      </c>
      <c r="J339" s="101" t="str">
        <f>IF(ISBLANK(H339),"",INDEX('Physics Comparison Overview'!$C$3:$C$197,MATCH(H339,'Physics Comparison Overview'!$A$3:$A$197,0)))</f>
        <v/>
      </c>
      <c r="K339" s="164" t="s">
        <v>1099</v>
      </c>
    </row>
    <row r="340" spans="1:11" s="102" customFormat="1" x14ac:dyDescent="0.35">
      <c r="A340" s="162" t="s">
        <v>2908</v>
      </c>
      <c r="B340" s="105" t="s">
        <v>2990</v>
      </c>
      <c r="C340" s="105" t="s">
        <v>2998</v>
      </c>
      <c r="D340" s="105" t="s">
        <v>3011</v>
      </c>
      <c r="E340" s="105">
        <v>4</v>
      </c>
      <c r="F340" s="105" t="s">
        <v>1089</v>
      </c>
      <c r="G340" s="101" t="s">
        <v>3238</v>
      </c>
      <c r="H340" s="108"/>
      <c r="I340" s="108" t="str">
        <f>IF(ISBLANK(H340),"",INDEX('Physics Comparison Overview'!$B$3:$B$197,MATCH(H340,'Physics Comparison Overview'!$A$3:$A$197,0)))</f>
        <v/>
      </c>
      <c r="J340" s="101" t="str">
        <f>IF(ISBLANK(H340),"",INDEX('Physics Comparison Overview'!$C$3:$C$197,MATCH(H340,'Physics Comparison Overview'!$A$3:$A$197,0)))</f>
        <v/>
      </c>
      <c r="K340" s="164" t="s">
        <v>1099</v>
      </c>
    </row>
    <row r="341" spans="1:11" s="102" customFormat="1" x14ac:dyDescent="0.35">
      <c r="A341" s="162" t="s">
        <v>2908</v>
      </c>
      <c r="B341" s="105" t="s">
        <v>2990</v>
      </c>
      <c r="C341" s="105" t="s">
        <v>2998</v>
      </c>
      <c r="D341" s="105" t="s">
        <v>3018</v>
      </c>
      <c r="E341" s="105">
        <v>1</v>
      </c>
      <c r="F341" s="105" t="s">
        <v>1089</v>
      </c>
      <c r="G341" s="101" t="s">
        <v>2387</v>
      </c>
      <c r="H341" s="108"/>
      <c r="I341" s="108" t="str">
        <f>IF(ISBLANK(H341),"",INDEX('Physics Comparison Overview'!$B$3:$B$197,MATCH(H341,'Physics Comparison Overview'!$A$3:$A$197,0)))</f>
        <v/>
      </c>
      <c r="J341" s="101" t="str">
        <f>IF(ISBLANK(H341),"",INDEX('Physics Comparison Overview'!$C$3:$C$197,MATCH(H341,'Physics Comparison Overview'!$A$3:$A$197,0)))</f>
        <v/>
      </c>
      <c r="K341" s="164" t="s">
        <v>1099</v>
      </c>
    </row>
    <row r="342" spans="1:11" s="102" customFormat="1" ht="26" x14ac:dyDescent="0.35">
      <c r="A342" s="162" t="s">
        <v>2908</v>
      </c>
      <c r="B342" s="105" t="s">
        <v>2990</v>
      </c>
      <c r="C342" s="105" t="s">
        <v>2998</v>
      </c>
      <c r="D342" s="105" t="s">
        <v>3018</v>
      </c>
      <c r="E342" s="105">
        <v>2</v>
      </c>
      <c r="F342" s="105" t="s">
        <v>1089</v>
      </c>
      <c r="G342" s="101" t="s">
        <v>3019</v>
      </c>
      <c r="H342" s="108"/>
      <c r="I342" s="108" t="str">
        <f>IF(ISBLANK(H342),"",INDEX('Physics Comparison Overview'!$B$3:$B$197,MATCH(H342,'Physics Comparison Overview'!$A$3:$A$197,0)))</f>
        <v/>
      </c>
      <c r="J342" s="101" t="str">
        <f>IF(ISBLANK(H342),"",INDEX('Physics Comparison Overview'!$C$3:$C$197,MATCH(H342,'Physics Comparison Overview'!$A$3:$A$197,0)))</f>
        <v/>
      </c>
      <c r="K342" s="164" t="s">
        <v>1099</v>
      </c>
    </row>
    <row r="343" spans="1:11" s="102" customFormat="1" ht="26" x14ac:dyDescent="0.35">
      <c r="A343" s="162" t="s">
        <v>2908</v>
      </c>
      <c r="B343" s="105" t="s">
        <v>2990</v>
      </c>
      <c r="C343" s="105" t="s">
        <v>3020</v>
      </c>
      <c r="D343" s="105"/>
      <c r="E343" s="105">
        <v>1</v>
      </c>
      <c r="F343" s="105" t="s">
        <v>1089</v>
      </c>
      <c r="G343" s="101" t="s">
        <v>3021</v>
      </c>
      <c r="H343" s="108">
        <v>3.11</v>
      </c>
      <c r="I343" s="108">
        <f>IF(ISBLANK(H343),"",INDEX('Physics Comparison Overview'!$B$3:$B$197,MATCH(H343,'Physics Comparison Overview'!$A$3:$A$197,0)))</f>
        <v>5.1100000000000003</v>
      </c>
      <c r="J343" s="101" t="str">
        <f>IF(ISBLANK(H343),"",INDEX('Physics Comparison Overview'!$C$3:$C$197,MATCH(H343,'Physics Comparison Overview'!$A$3:$A$197,0)))</f>
        <v>know the order of the electromagnetic spectrum in terms of decreasing wavelength and increasing frequency, including the colours of the visible spectrum</v>
      </c>
      <c r="K343" s="164"/>
    </row>
    <row r="344" spans="1:11" s="102" customFormat="1" ht="26" x14ac:dyDescent="0.35">
      <c r="A344" s="162" t="s">
        <v>2908</v>
      </c>
      <c r="B344" s="105" t="s">
        <v>2990</v>
      </c>
      <c r="C344" s="105" t="s">
        <v>3020</v>
      </c>
      <c r="D344" s="105"/>
      <c r="E344" s="105">
        <v>2</v>
      </c>
      <c r="F344" s="105" t="s">
        <v>1089</v>
      </c>
      <c r="G344" s="101" t="s">
        <v>3239</v>
      </c>
      <c r="H344" s="117" t="s">
        <v>146</v>
      </c>
      <c r="I344" s="108" t="str">
        <f>IF(ISBLANK(H344),"",INDEX('Physics Comparison Overview'!$B$3:$B$197,MATCH(H344,'Physics Comparison Overview'!$A$3:$A$197,0)))</f>
        <v>5.10</v>
      </c>
      <c r="J344" s="101" t="str">
        <f>IF(ISBLANK(H344),"",INDEX('Physics Comparison Overview'!$C$3:$C$197,MATCH(H344,'Physics Comparison Overview'!$A$3:$A$197,0)))</f>
        <v>know that light is part of a continuous electromagnetic spectrum that includes radio, microwave, infrared, visible, ultraviolet, x-ray and gamma ray radiations and that all these waves travel at the same speed in free space</v>
      </c>
      <c r="K344" s="164"/>
    </row>
    <row r="345" spans="1:11" s="102" customFormat="1" ht="104" x14ac:dyDescent="0.35">
      <c r="A345" s="162" t="s">
        <v>2908</v>
      </c>
      <c r="B345" s="105" t="s">
        <v>2990</v>
      </c>
      <c r="C345" s="105" t="s">
        <v>3020</v>
      </c>
      <c r="D345" s="105"/>
      <c r="E345" s="105">
        <v>3</v>
      </c>
      <c r="F345" s="105" t="s">
        <v>1089</v>
      </c>
      <c r="G345" s="101" t="s">
        <v>3022</v>
      </c>
      <c r="H345" s="108">
        <v>3.12</v>
      </c>
      <c r="I345" s="108">
        <f>IF(ISBLANK(H345),"",INDEX('Physics Comparison Overview'!$B$3:$B$197,MATCH(H345,'Physics Comparison Overview'!$A$3:$A$197,0)))</f>
        <v>5.12</v>
      </c>
      <c r="J345" s="101" t="str">
        <f>IF(ISBLANK(H345),"",INDEX('Physics Comparison Overview'!$C$3:$C$197,MATCH(H345,'Physics Comparison Overview'!$A$3:$A$197,0)))</f>
        <v>explain some of the uses of electromagnetic radiations, including: 
• radio waves: broadcasting and communications 
• microwaves: cooking and satellite transmissions 
• infrared: heaters and night vision equipment 
• visible light: optical fibres and photography 
• ultraviolet: fluorescent lamps 
• x-rays: observing the internal structure of objects and materials, including for medical applications 
• gamma rays: sterilising food and medical equipment</v>
      </c>
      <c r="K345" s="164"/>
    </row>
    <row r="346" spans="1:11" s="102" customFormat="1" ht="65" x14ac:dyDescent="0.35">
      <c r="A346" s="162" t="s">
        <v>2908</v>
      </c>
      <c r="B346" s="105" t="s">
        <v>2990</v>
      </c>
      <c r="C346" s="105" t="s">
        <v>3020</v>
      </c>
      <c r="D346" s="105"/>
      <c r="E346" s="105">
        <v>4</v>
      </c>
      <c r="F346" s="105" t="s">
        <v>1089</v>
      </c>
      <c r="G346" s="101" t="s">
        <v>3023</v>
      </c>
      <c r="H346" s="108">
        <v>3.13</v>
      </c>
      <c r="I346" s="108">
        <f>IF(ISBLANK(H346),"",INDEX('Physics Comparison Overview'!$B$3:$B$197,MATCH(H346,'Physics Comparison Overview'!$A$3:$A$197,0)))</f>
        <v>5.13</v>
      </c>
      <c r="J346" s="101" t="str">
        <f>IF(ISBLANK(H346),"",INDEX('Physics Comparison Overview'!$C$3:$C$197,MATCH(H346,'Physics Comparison Overview'!$A$3:$A$197,0)))</f>
        <v>explain the detrimental effects of excessive exposure of the human body to electromagnetic waves, including: 
• microwaves: internal heating of body tissue 
• infrared: skin burns 
• ultraviolet: damage to surface cells and blindness 
• gamma rays: cancer, mutation and describe simple protective measures against the risks</v>
      </c>
      <c r="K346" s="164"/>
    </row>
    <row r="347" spans="1:11" s="102" customFormat="1" ht="26" x14ac:dyDescent="0.35">
      <c r="A347" s="162" t="s">
        <v>2908</v>
      </c>
      <c r="B347" s="105" t="s">
        <v>2990</v>
      </c>
      <c r="C347" s="105" t="s">
        <v>3020</v>
      </c>
      <c r="D347" s="105"/>
      <c r="E347" s="105">
        <v>5</v>
      </c>
      <c r="F347" s="105" t="s">
        <v>1102</v>
      </c>
      <c r="G347" s="101" t="s">
        <v>3240</v>
      </c>
      <c r="H347" s="117" t="s">
        <v>146</v>
      </c>
      <c r="I347" s="108" t="str">
        <f>IF(ISBLANK(H347),"",INDEX('Physics Comparison Overview'!$B$3:$B$197,MATCH(H347,'Physics Comparison Overview'!$A$3:$A$197,0)))</f>
        <v>5.10</v>
      </c>
      <c r="J347" s="101" t="str">
        <f>IF(ISBLANK(H347),"",INDEX('Physics Comparison Overview'!$C$3:$C$197,MATCH(H347,'Physics Comparison Overview'!$A$3:$A$197,0)))</f>
        <v>know that light is part of a continuous electromagnetic spectrum that includes radio, microwave, infrared, visible, ultraviolet, x-ray and gamma ray radiations and that all these waves travel at the same speed in free space</v>
      </c>
      <c r="K347" s="164"/>
    </row>
    <row r="348" spans="1:11" s="102" customFormat="1" x14ac:dyDescent="0.35">
      <c r="A348" s="162" t="s">
        <v>2908</v>
      </c>
      <c r="B348" s="105" t="s">
        <v>2990</v>
      </c>
      <c r="C348" s="105" t="s">
        <v>3025</v>
      </c>
      <c r="D348" s="105"/>
      <c r="E348" s="105">
        <v>1</v>
      </c>
      <c r="F348" s="105" t="s">
        <v>1089</v>
      </c>
      <c r="G348" s="101" t="s">
        <v>2402</v>
      </c>
      <c r="H348" s="108">
        <f>IF(VLOOKUP(G348,Table2[[CAIE Spec content]:[Pearson Edexcel Linear Spec point]],2,FALSE)="","",VLOOKUP(G348,Table2[[CAIE Spec content]:[Pearson Edexcel Linear Spec point]],2,FALSE))</f>
        <v>3.23</v>
      </c>
      <c r="I348" s="108">
        <f>IF(ISBLANK(H348),"",INDEX('Physics Comparison Overview'!$B$3:$B$197,MATCH(H348,'Physics Comparison Overview'!$A$3:$A$197,0)))</f>
        <v>5.23</v>
      </c>
      <c r="J348" s="101" t="str">
        <f>IF(ISBLANK(H348),"",INDEX('Physics Comparison Overview'!$C$3:$C$197,MATCH(H348,'Physics Comparison Overview'!$A$3:$A$197,0)))</f>
        <v>know that sound waves are longitudinal waves which can be reflected and refracted</v>
      </c>
      <c r="K348" s="164"/>
    </row>
    <row r="349" spans="1:11" s="102" customFormat="1" x14ac:dyDescent="0.35">
      <c r="A349" s="162" t="s">
        <v>2908</v>
      </c>
      <c r="B349" s="105" t="s">
        <v>2990</v>
      </c>
      <c r="C349" s="105" t="s">
        <v>3025</v>
      </c>
      <c r="D349" s="105"/>
      <c r="E349" s="105">
        <v>2</v>
      </c>
      <c r="F349" s="105" t="s">
        <v>1089</v>
      </c>
      <c r="G349" s="101" t="s">
        <v>2402</v>
      </c>
      <c r="H349" s="108">
        <f>IF(VLOOKUP(G349,Table2[[CAIE Spec content]:[Pearson Edexcel Linear Spec point]],2,FALSE)="","",VLOOKUP(G349,Table2[[CAIE Spec content]:[Pearson Edexcel Linear Spec point]],2,FALSE))</f>
        <v>3.23</v>
      </c>
      <c r="I349" s="108">
        <f>IF(ISBLANK(H349),"",INDEX('Physics Comparison Overview'!$B$3:$B$197,MATCH(H349,'Physics Comparison Overview'!$A$3:$A$197,0)))</f>
        <v>5.23</v>
      </c>
      <c r="J349" s="101" t="str">
        <f>IF(ISBLANK(H349),"",INDEX('Physics Comparison Overview'!$C$3:$C$197,MATCH(H349,'Physics Comparison Overview'!$A$3:$A$197,0)))</f>
        <v>know that sound waves are longitudinal waves which can be reflected and refracted</v>
      </c>
      <c r="K349" s="164"/>
    </row>
    <row r="350" spans="1:11" s="102" customFormat="1" x14ac:dyDescent="0.35">
      <c r="A350" s="162" t="s">
        <v>2908</v>
      </c>
      <c r="B350" s="105" t="s">
        <v>2990</v>
      </c>
      <c r="C350" s="105" t="s">
        <v>3025</v>
      </c>
      <c r="D350" s="105"/>
      <c r="E350" s="105">
        <v>3</v>
      </c>
      <c r="F350" s="105" t="s">
        <v>1089</v>
      </c>
      <c r="G350" s="101" t="s">
        <v>2405</v>
      </c>
      <c r="H350" s="108"/>
      <c r="I350" s="108" t="str">
        <f>IF(ISBLANK(H350),"",INDEX('Physics Comparison Overview'!$B$3:$B$197,MATCH(H350,'Physics Comparison Overview'!$A$3:$A$197,0)))</f>
        <v/>
      </c>
      <c r="J350" s="101" t="str">
        <f>IF(ISBLANK(H350),"",INDEX('Physics Comparison Overview'!$C$3:$C$197,MATCH(H350,'Physics Comparison Overview'!$A$3:$A$197,0)))</f>
        <v/>
      </c>
      <c r="K350" s="164" t="s">
        <v>1099</v>
      </c>
    </row>
    <row r="351" spans="1:11" s="102" customFormat="1" x14ac:dyDescent="0.35">
      <c r="A351" s="162" t="s">
        <v>2908</v>
      </c>
      <c r="B351" s="105" t="s">
        <v>2990</v>
      </c>
      <c r="C351" s="105" t="s">
        <v>3025</v>
      </c>
      <c r="D351" s="105"/>
      <c r="E351" s="105">
        <v>4</v>
      </c>
      <c r="F351" s="105" t="s">
        <v>1089</v>
      </c>
      <c r="G351" s="101" t="s">
        <v>3027</v>
      </c>
      <c r="H351" s="122" t="s">
        <v>904</v>
      </c>
      <c r="I351" s="122" t="str">
        <f>IF(ISBLANK(H351),"",INDEX('Physics Comparison Overview'!$B$3:$B$197,MATCH(H351,'Physics Comparison Overview'!$A$3:$A$197,0)))</f>
        <v>5.25P</v>
      </c>
      <c r="J351" s="124" t="str">
        <f>IF(ISBLANK(H351),"",INDEX('Physics Comparison Overview'!$C$3:$C$197,MATCH(H351,'Physics Comparison Overview'!$A$3:$A$197,0)))</f>
        <v>practical: investigate the speed of sound in air</v>
      </c>
      <c r="K351" s="164"/>
    </row>
    <row r="352" spans="1:11" s="102" customFormat="1" x14ac:dyDescent="0.35">
      <c r="A352" s="162" t="s">
        <v>2908</v>
      </c>
      <c r="B352" s="105" t="s">
        <v>2990</v>
      </c>
      <c r="C352" s="105" t="s">
        <v>3025</v>
      </c>
      <c r="D352" s="105"/>
      <c r="E352" s="105">
        <v>5</v>
      </c>
      <c r="F352" s="105" t="s">
        <v>1089</v>
      </c>
      <c r="G352" s="101" t="s">
        <v>2408</v>
      </c>
      <c r="H352" s="122" t="str">
        <f>IF(VLOOKUP(G352,Table2[[CAIE Spec content]:[Pearson Edexcel Linear Spec point]],2,FALSE)="","",VLOOKUP(G352,Table2[[CAIE Spec content]:[Pearson Edexcel Linear Spec point]],2,FALSE))</f>
        <v>3.28P</v>
      </c>
      <c r="I352" s="122" t="str">
        <f>IF(ISBLANK(H352),"",INDEX('Physics Comparison Overview'!$B$3:$B$197,MATCH(H352,'Physics Comparison Overview'!$A$3:$A$197,0)))</f>
        <v>5.28P</v>
      </c>
      <c r="J352" s="123" t="str">
        <f>IF(ISBLANK(H352),"",INDEX('Physics Comparison Overview'!$C$3:$C$197,MATCH(H352,'Physics Comparison Overview'!$A$3:$A$197,0)))</f>
        <v>understand how the pitch of a sound relates to the frequency of vibration of the source</v>
      </c>
      <c r="K352" s="164"/>
    </row>
    <row r="353" spans="1:11" s="102" customFormat="1" x14ac:dyDescent="0.35">
      <c r="A353" s="162" t="s">
        <v>2908</v>
      </c>
      <c r="B353" s="105" t="s">
        <v>2990</v>
      </c>
      <c r="C353" s="105" t="s">
        <v>3025</v>
      </c>
      <c r="D353" s="105"/>
      <c r="E353" s="105">
        <v>6</v>
      </c>
      <c r="F353" s="105" t="s">
        <v>1089</v>
      </c>
      <c r="G353" s="101" t="s">
        <v>2410</v>
      </c>
      <c r="H353" s="122" t="str">
        <f>IF(VLOOKUP(G353,Table2[[CAIE Spec content]:[Pearson Edexcel Linear Spec point]],2,FALSE)="","",VLOOKUP(G353,Table2[[CAIE Spec content]:[Pearson Edexcel Linear Spec point]],2,FALSE))</f>
        <v>3.25P</v>
      </c>
      <c r="I353" s="122" t="str">
        <f>IF(ISBLANK(H353),"",INDEX('Physics Comparison Overview'!$B$3:$B$197,MATCH(H353,'Physics Comparison Overview'!$A$3:$A$197,0)))</f>
        <v>5.25P</v>
      </c>
      <c r="J353" s="124" t="str">
        <f>IF(ISBLANK(H353),"",INDEX('Physics Comparison Overview'!$C$3:$C$197,MATCH(H353,'Physics Comparison Overview'!$A$3:$A$197,0)))</f>
        <v>practical: investigate the speed of sound in air</v>
      </c>
      <c r="K353" s="164"/>
    </row>
    <row r="354" spans="1:11" s="102" customFormat="1" x14ac:dyDescent="0.35">
      <c r="A354" s="162" t="s">
        <v>2908</v>
      </c>
      <c r="B354" s="105" t="s">
        <v>2990</v>
      </c>
      <c r="C354" s="105" t="s">
        <v>3025</v>
      </c>
      <c r="D354" s="105"/>
      <c r="E354" s="105">
        <v>7</v>
      </c>
      <c r="F354" s="105" t="s">
        <v>1089</v>
      </c>
      <c r="G354" s="101" t="s">
        <v>3029</v>
      </c>
      <c r="H354" s="108"/>
      <c r="I354" s="108" t="str">
        <f>IF(ISBLANK(H354),"",INDEX('Physics Comparison Overview'!$B$3:$B$197,MATCH(H354,'Physics Comparison Overview'!$A$3:$A$197,0)))</f>
        <v/>
      </c>
      <c r="J354" s="101" t="str">
        <f>IF(ISBLANK(H354),"",INDEX('Physics Comparison Overview'!$C$3:$C$197,MATCH(H354,'Physics Comparison Overview'!$A$3:$A$197,0)))</f>
        <v/>
      </c>
      <c r="K354" s="164" t="s">
        <v>1099</v>
      </c>
    </row>
    <row r="355" spans="1:11" s="102" customFormat="1" x14ac:dyDescent="0.35">
      <c r="A355" s="162" t="s">
        <v>2908</v>
      </c>
      <c r="B355" s="105" t="s">
        <v>2990</v>
      </c>
      <c r="C355" s="105" t="s">
        <v>3025</v>
      </c>
      <c r="D355" s="105"/>
      <c r="E355" s="105">
        <v>8</v>
      </c>
      <c r="F355" s="105" t="s">
        <v>1102</v>
      </c>
      <c r="G355" s="101" t="s">
        <v>3030</v>
      </c>
      <c r="H355" s="108">
        <v>3.2</v>
      </c>
      <c r="I355" s="108">
        <f>IF(ISBLANK(H355),"",INDEX('Physics Comparison Overview'!$B$3:$B$197,MATCH(H355,'Physics Comparison Overview'!$A$3:$A$197,0)))</f>
        <v>5.2</v>
      </c>
      <c r="J355" s="101" t="str">
        <f>IF(ISBLANK(H355),"",INDEX('Physics Comparison Overview'!$C$3:$C$197,MATCH(H355,'Physics Comparison Overview'!$A$3:$A$197,0)))</f>
        <v>explain the difference between longitudinal and transverse waves</v>
      </c>
      <c r="K355" s="164"/>
    </row>
    <row r="356" spans="1:11" s="102" customFormat="1" ht="26" x14ac:dyDescent="0.35">
      <c r="A356" s="162" t="s">
        <v>2908</v>
      </c>
      <c r="B356" s="105" t="s">
        <v>2990</v>
      </c>
      <c r="C356" s="105" t="s">
        <v>3025</v>
      </c>
      <c r="D356" s="105"/>
      <c r="E356" s="105">
        <v>9</v>
      </c>
      <c r="F356" s="105" t="s">
        <v>1102</v>
      </c>
      <c r="G356" s="101" t="s">
        <v>3031</v>
      </c>
      <c r="H356" s="108">
        <v>3.2</v>
      </c>
      <c r="I356" s="108">
        <f>IF(ISBLANK(H356),"",INDEX('Physics Comparison Overview'!$B$3:$B$197,MATCH(H356,'Physics Comparison Overview'!$A$3:$A$197,0)))</f>
        <v>5.2</v>
      </c>
      <c r="J356" s="101" t="str">
        <f>IF(ISBLANK(H356),"",INDEX('Physics Comparison Overview'!$C$3:$C$197,MATCH(H356,'Physics Comparison Overview'!$A$3:$A$197,0)))</f>
        <v>explain the difference between longitudinal and transverse waves</v>
      </c>
      <c r="K356" s="164"/>
    </row>
    <row r="357" spans="1:11" s="102" customFormat="1" x14ac:dyDescent="0.35">
      <c r="A357" s="162" t="s">
        <v>2908</v>
      </c>
      <c r="B357" s="105" t="s">
        <v>2990</v>
      </c>
      <c r="C357" s="105" t="s">
        <v>3025</v>
      </c>
      <c r="D357" s="105"/>
      <c r="E357" s="105">
        <v>10</v>
      </c>
      <c r="F357" s="105" t="s">
        <v>1102</v>
      </c>
      <c r="G357" s="101" t="s">
        <v>2413</v>
      </c>
      <c r="H357" s="108"/>
      <c r="I357" s="108" t="str">
        <f>IF(ISBLANK(H357),"",INDEX('Physics Comparison Overview'!$B$3:$B$197,MATCH(H357,'Physics Comparison Overview'!$A$3:$A$197,0)))</f>
        <v/>
      </c>
      <c r="J357" s="101" t="str">
        <f>IF(ISBLANK(H357),"",INDEX('Physics Comparison Overview'!$C$3:$C$197,MATCH(H357,'Physics Comparison Overview'!$A$3:$A$197,0)))</f>
        <v/>
      </c>
      <c r="K357" s="164" t="s">
        <v>1099</v>
      </c>
    </row>
    <row r="358" spans="1:11" s="102" customFormat="1" x14ac:dyDescent="0.35">
      <c r="A358" s="162" t="s">
        <v>2908</v>
      </c>
      <c r="B358" s="105" t="s">
        <v>3241</v>
      </c>
      <c r="C358" s="105" t="s">
        <v>3242</v>
      </c>
      <c r="D358" s="105" t="s">
        <v>3243</v>
      </c>
      <c r="E358" s="105">
        <v>1</v>
      </c>
      <c r="F358" s="105" t="s">
        <v>1089</v>
      </c>
      <c r="G358" s="101" t="s">
        <v>2430</v>
      </c>
      <c r="H358" s="122" t="str">
        <f>IF(VLOOKUP(G358,Table2[[CAIE Spec content]:[Pearson Edexcel Linear Spec point]],2,FALSE)="","",VLOOKUP(G358,Table2[[CAIE Spec content]:[Pearson Edexcel Linear Spec point]],2,FALSE))</f>
        <v>2.24P</v>
      </c>
      <c r="I358" s="122" t="str">
        <f>IF(ISBLANK(H358),"",INDEX('Physics Comparison Overview'!$B$3:$B$197,MATCH(H358,'Physics Comparison Overview'!$A$3:$A$197,0)))</f>
        <v>2.24P</v>
      </c>
      <c r="J358" s="123" t="str">
        <f>IF(ISBLANK(H358),"",INDEX('Physics Comparison Overview'!$C$3:$C$197,MATCH(H358,'Physics Comparison Overview'!$A$3:$A$197,0)))</f>
        <v>explain how positive and negative electrostatic charges are produced on materials by the loss and gain of electrons</v>
      </c>
      <c r="K358" s="164"/>
    </row>
    <row r="359" spans="1:11" s="102" customFormat="1" ht="26" x14ac:dyDescent="0.35">
      <c r="A359" s="162" t="s">
        <v>2908</v>
      </c>
      <c r="B359" s="105" t="s">
        <v>3241</v>
      </c>
      <c r="C359" s="105" t="s">
        <v>3242</v>
      </c>
      <c r="D359" s="105" t="s">
        <v>3243</v>
      </c>
      <c r="E359" s="105">
        <v>2</v>
      </c>
      <c r="F359" s="105" t="s">
        <v>1089</v>
      </c>
      <c r="G359" s="101" t="s">
        <v>2431</v>
      </c>
      <c r="H359" s="122" t="str">
        <f>IF(VLOOKUP(G359,Table2[[CAIE Spec content]:[Pearson Edexcel Linear Spec point]],2,FALSE)="","",VLOOKUP(G359,Table2[[CAIE Spec content]:[Pearson Edexcel Linear Spec point]],2,FALSE))</f>
        <v>2.25P</v>
      </c>
      <c r="I359" s="122" t="str">
        <f>IF(ISBLANK(H359),"",INDEX('Physics Comparison Overview'!$B$3:$B$197,MATCH(H359,'Physics Comparison Overview'!$A$3:$A$197,0)))</f>
        <v>2.25P</v>
      </c>
      <c r="J359" s="123" t="str">
        <f>IF(ISBLANK(H359),"",INDEX('Physics Comparison Overview'!$C$3:$C$197,MATCH(H359,'Physics Comparison Overview'!$A$3:$A$197,0)))</f>
        <v>know that there are forces of attraction between unlike charges and forces of repulsion between like charges</v>
      </c>
      <c r="K359" s="164"/>
    </row>
    <row r="360" spans="1:11" s="102" customFormat="1" x14ac:dyDescent="0.35">
      <c r="A360" s="162" t="s">
        <v>2908</v>
      </c>
      <c r="B360" s="105" t="s">
        <v>3241</v>
      </c>
      <c r="C360" s="105" t="s">
        <v>3242</v>
      </c>
      <c r="D360" s="105" t="s">
        <v>3243</v>
      </c>
      <c r="E360" s="105">
        <v>3</v>
      </c>
      <c r="F360" s="105" t="s">
        <v>1089</v>
      </c>
      <c r="G360" s="101" t="s">
        <v>3041</v>
      </c>
      <c r="H360" s="108"/>
      <c r="I360" s="108" t="str">
        <f>IF(ISBLANK(H360),"",INDEX('Physics Comparison Overview'!$B$3:$B$197,MATCH(H360,'Physics Comparison Overview'!$A$3:$A$197,0)))</f>
        <v/>
      </c>
      <c r="J360" s="101" t="str">
        <f>IF(ISBLANK(H360),"",INDEX('Physics Comparison Overview'!$C$3:$C$197,MATCH(H360,'Physics Comparison Overview'!$A$3:$A$197,0)))</f>
        <v/>
      </c>
      <c r="K360" s="164" t="s">
        <v>1099</v>
      </c>
    </row>
    <row r="361" spans="1:11" s="102" customFormat="1" x14ac:dyDescent="0.35">
      <c r="A361" s="162" t="s">
        <v>2908</v>
      </c>
      <c r="B361" s="105" t="s">
        <v>3241</v>
      </c>
      <c r="C361" s="105" t="s">
        <v>3242</v>
      </c>
      <c r="D361" s="105" t="s">
        <v>3243</v>
      </c>
      <c r="E361" s="105">
        <v>4</v>
      </c>
      <c r="F361" s="105" t="s">
        <v>1102</v>
      </c>
      <c r="G361" s="101" t="s">
        <v>2436</v>
      </c>
      <c r="H361" s="108">
        <f>IF(VLOOKUP(G361,Table2[[CAIE Spec content]:[Pearson Edexcel Linear Spec point]],2,FALSE)="","",VLOOKUP(G361,Table2[[CAIE Spec content]:[Pearson Edexcel Linear Spec point]],2,FALSE))</f>
        <v>2.1</v>
      </c>
      <c r="I361" s="108">
        <f>IF(ISBLANK(H361),"",INDEX('Physics Comparison Overview'!$B$3:$B$197,MATCH(H361,'Physics Comparison Overview'!$A$3:$A$197,0)))</f>
        <v>2.1</v>
      </c>
      <c r="J361" s="101" t="str">
        <f>IF(ISBLANK(H361),"",INDEX('Physics Comparison Overview'!$C$3:$C$197,MATCH(H361,'Physics Comparison Overview'!$A$3:$A$197,0)))</f>
        <v>use the following units: ampere (A), coulomb (C), joule (J), ohm (Ω), second (s), volt (V) and watt (W)</v>
      </c>
      <c r="K361" s="164"/>
    </row>
    <row r="362" spans="1:11" s="102" customFormat="1" x14ac:dyDescent="0.35">
      <c r="A362" s="162" t="s">
        <v>2908</v>
      </c>
      <c r="B362" s="105" t="s">
        <v>3241</v>
      </c>
      <c r="C362" s="105" t="s">
        <v>3242</v>
      </c>
      <c r="D362" s="105" t="s">
        <v>3244</v>
      </c>
      <c r="E362" s="105">
        <v>1</v>
      </c>
      <c r="F362" s="105" t="s">
        <v>1089</v>
      </c>
      <c r="G362" s="101" t="s">
        <v>2441</v>
      </c>
      <c r="H362" s="108">
        <f>IF(VLOOKUP(G362,Table2[[CAIE Spec content]:[Pearson Edexcel Linear Spec point]],2,FALSE)="","",VLOOKUP(G362,Table2[[CAIE Spec content]:[Pearson Edexcel Linear Spec point]],2,FALSE))</f>
        <v>2.14</v>
      </c>
      <c r="I362" s="108">
        <f>IF(ISBLANK(H362),"",INDEX('Physics Comparison Overview'!$B$3:$B$197,MATCH(H362,'Physics Comparison Overview'!$A$3:$A$197,0)))</f>
        <v>2.14</v>
      </c>
      <c r="J362" s="101" t="str">
        <f>IF(ISBLANK(H362),"",INDEX('Physics Comparison Overview'!$C$3:$C$197,MATCH(H362,'Physics Comparison Overview'!$A$3:$A$197,0)))</f>
        <v>know that current is the rate of flow of charge</v>
      </c>
      <c r="K362" s="164"/>
    </row>
    <row r="363" spans="1:11" s="102" customFormat="1" x14ac:dyDescent="0.35">
      <c r="A363" s="162" t="s">
        <v>2908</v>
      </c>
      <c r="B363" s="105" t="s">
        <v>3241</v>
      </c>
      <c r="C363" s="105" t="s">
        <v>3242</v>
      </c>
      <c r="D363" s="105" t="s">
        <v>3244</v>
      </c>
      <c r="E363" s="105">
        <v>2</v>
      </c>
      <c r="F363" s="105" t="s">
        <v>1089</v>
      </c>
      <c r="G363" s="101" t="s">
        <v>3043</v>
      </c>
      <c r="H363" s="108">
        <v>2.16</v>
      </c>
      <c r="I363" s="108">
        <f>IF(ISBLANK(H363),"",INDEX('Physics Comparison Overview'!$B$3:$B$197,MATCH(H363,'Physics Comparison Overview'!$A$3:$A$197,0)))</f>
        <v>2.16</v>
      </c>
      <c r="J363" s="101" t="str">
        <f>IF(ISBLANK(H363),"",INDEX('Physics Comparison Overview'!$C$3:$C$197,MATCH(H363,'Physics Comparison Overview'!$A$3:$A$197,0)))</f>
        <v>know that electric current in solid metallic conductors is a flow of negatively charged electrons</v>
      </c>
      <c r="K363" s="164"/>
    </row>
    <row r="364" spans="1:11" s="102" customFormat="1" x14ac:dyDescent="0.35">
      <c r="A364" s="162" t="s">
        <v>2908</v>
      </c>
      <c r="B364" s="105" t="s">
        <v>3241</v>
      </c>
      <c r="C364" s="105" t="s">
        <v>3242</v>
      </c>
      <c r="D364" s="105" t="s">
        <v>3244</v>
      </c>
      <c r="E364" s="105">
        <v>3</v>
      </c>
      <c r="F364" s="105" t="s">
        <v>1089</v>
      </c>
      <c r="G364" s="101" t="s">
        <v>2442</v>
      </c>
      <c r="H364" s="108"/>
      <c r="I364" s="108" t="str">
        <f>IF(ISBLANK(H364),"",INDEX('Physics Comparison Overview'!$B$3:$B$197,MATCH(H364,'Physics Comparison Overview'!$A$3:$A$197,0)))</f>
        <v/>
      </c>
      <c r="J364" s="101" t="str">
        <f>IF(ISBLANK(H364),"",INDEX('Physics Comparison Overview'!$C$3:$C$197,MATCH(H364,'Physics Comparison Overview'!$A$3:$A$197,0)))</f>
        <v/>
      </c>
      <c r="K364" s="164" t="s">
        <v>1099</v>
      </c>
    </row>
    <row r="365" spans="1:11" s="102" customFormat="1" x14ac:dyDescent="0.35">
      <c r="A365" s="162" t="s">
        <v>2908</v>
      </c>
      <c r="B365" s="105" t="s">
        <v>3241</v>
      </c>
      <c r="C365" s="105" t="s">
        <v>3242</v>
      </c>
      <c r="D365" s="105" t="s">
        <v>3244</v>
      </c>
      <c r="E365" s="105">
        <v>4</v>
      </c>
      <c r="F365" s="105" t="s">
        <v>1089</v>
      </c>
      <c r="G365" s="101" t="s">
        <v>2444</v>
      </c>
      <c r="H365" s="108">
        <f>IF(VLOOKUP(G365,Table2[[CAIE Spec content]:[Pearson Edexcel Linear Spec point]],2,FALSE)="","",VLOOKUP(G365,Table2[[CAIE Spec content]:[Pearson Edexcel Linear Spec point]],2,FALSE))</f>
        <v>2.6</v>
      </c>
      <c r="I365" s="108">
        <f>IF(ISBLANK(H365),"",INDEX('Physics Comparison Overview'!$B$3:$B$197,MATCH(H365,'Physics Comparison Overview'!$A$3:$A$197,0)))</f>
        <v>2.6</v>
      </c>
      <c r="J365" s="101" t="str">
        <f>IF(ISBLANK(H365),"",INDEX('Physics Comparison Overview'!$C$3:$C$197,MATCH(H365,'Physics Comparison Overview'!$A$3:$A$197,0)))</f>
        <v>know the difference between mains electricity being alternating current (a.c.) and direct current (d.c.) being supplied by a cell or battery</v>
      </c>
      <c r="K365" s="164"/>
    </row>
    <row r="366" spans="1:11" s="102" customFormat="1" x14ac:dyDescent="0.35">
      <c r="A366" s="162" t="s">
        <v>2908</v>
      </c>
      <c r="B366" s="105" t="s">
        <v>3241</v>
      </c>
      <c r="C366" s="105" t="s">
        <v>3242</v>
      </c>
      <c r="D366" s="105" t="s">
        <v>3244</v>
      </c>
      <c r="E366" s="105">
        <v>5</v>
      </c>
      <c r="F366" s="105" t="s">
        <v>1102</v>
      </c>
      <c r="G366" s="101" t="s">
        <v>2445</v>
      </c>
      <c r="H366" s="108">
        <f>IF(VLOOKUP(G366,Table2[[CAIE Spec content]:[Pearson Edexcel Linear Spec point]],2,FALSE)="","",VLOOKUP(G366,Table2[[CAIE Spec content]:[Pearson Edexcel Linear Spec point]],2,FALSE))</f>
        <v>2.15</v>
      </c>
      <c r="I366" s="108">
        <f>IF(ISBLANK(H366),"",INDEX('Physics Comparison Overview'!$B$3:$B$197,MATCH(H366,'Physics Comparison Overview'!$A$3:$A$197,0)))</f>
        <v>2.15</v>
      </c>
      <c r="J366" s="101" t="str">
        <f>IF(ISBLANK(H366),"",INDEX('Physics Comparison Overview'!$C$3:$C$197,MATCH(H366,'Physics Comparison Overview'!$A$3:$A$197,0)))</f>
        <v>know and use the relationship between charge, current and time: charge = current × time; Q = I × t</v>
      </c>
      <c r="K366" s="164"/>
    </row>
    <row r="367" spans="1:11" s="102" customFormat="1" x14ac:dyDescent="0.35">
      <c r="A367" s="162" t="s">
        <v>2908</v>
      </c>
      <c r="B367" s="105" t="s">
        <v>3241</v>
      </c>
      <c r="C367" s="105" t="s">
        <v>3242</v>
      </c>
      <c r="D367" s="105" t="s">
        <v>3244</v>
      </c>
      <c r="E367" s="105">
        <v>6</v>
      </c>
      <c r="F367" s="105" t="s">
        <v>1102</v>
      </c>
      <c r="G367" s="101" t="s">
        <v>3046</v>
      </c>
      <c r="H367" s="108">
        <v>2.6</v>
      </c>
      <c r="I367" s="108">
        <f>IF(ISBLANK(H367),"",INDEX('Physics Comparison Overview'!$B$3:$B$197,MATCH(H367,'Physics Comparison Overview'!$A$3:$A$197,0)))</f>
        <v>2.6</v>
      </c>
      <c r="J367" s="101" t="str">
        <f>IF(ISBLANK(H367),"",INDEX('Physics Comparison Overview'!$C$3:$C$197,MATCH(H367,'Physics Comparison Overview'!$A$3:$A$197,0)))</f>
        <v>know the difference between mains electricity being alternating current (a.c.) and direct current (d.c.) being supplied by a cell or battery</v>
      </c>
      <c r="K367" s="164"/>
    </row>
    <row r="368" spans="1:11" s="102" customFormat="1" ht="26" x14ac:dyDescent="0.35">
      <c r="A368" s="162" t="s">
        <v>2908</v>
      </c>
      <c r="B368" s="105" t="s">
        <v>3241</v>
      </c>
      <c r="C368" s="105" t="s">
        <v>3242</v>
      </c>
      <c r="D368" s="105" t="s">
        <v>3244</v>
      </c>
      <c r="E368" s="105">
        <v>7</v>
      </c>
      <c r="F368" s="105" t="s">
        <v>1102</v>
      </c>
      <c r="G368" s="101" t="s">
        <v>3047</v>
      </c>
      <c r="H368" s="108"/>
      <c r="I368" s="108" t="str">
        <f>IF(ISBLANK(H368),"",INDEX('Physics Comparison Overview'!$B$3:$B$197,MATCH(H368,'Physics Comparison Overview'!$A$3:$A$197,0)))</f>
        <v/>
      </c>
      <c r="J368" s="101" t="str">
        <f>IF(ISBLANK(H368),"",INDEX('Physics Comparison Overview'!$C$3:$C$197,MATCH(H368,'Physics Comparison Overview'!$A$3:$A$197,0)))</f>
        <v/>
      </c>
      <c r="K368" s="164" t="s">
        <v>1099</v>
      </c>
    </row>
    <row r="369" spans="1:11" s="102" customFormat="1" x14ac:dyDescent="0.35">
      <c r="A369" s="162" t="s">
        <v>2908</v>
      </c>
      <c r="B369" s="105" t="s">
        <v>3241</v>
      </c>
      <c r="C369" s="105" t="s">
        <v>3242</v>
      </c>
      <c r="D369" s="105" t="s">
        <v>3245</v>
      </c>
      <c r="E369" s="105">
        <v>1</v>
      </c>
      <c r="F369" s="105" t="s">
        <v>1089</v>
      </c>
      <c r="G369" s="101" t="s">
        <v>3049</v>
      </c>
      <c r="H369" s="108"/>
      <c r="I369" s="108" t="str">
        <f>IF(ISBLANK(H369),"",INDEX('Physics Comparison Overview'!$B$3:$B$197,MATCH(H369,'Physics Comparison Overview'!$A$3:$A$197,0)))</f>
        <v/>
      </c>
      <c r="J369" s="101" t="str">
        <f>IF(ISBLANK(H369),"",INDEX('Physics Comparison Overview'!$C$3:$C$197,MATCH(H369,'Physics Comparison Overview'!$A$3:$A$197,0)))</f>
        <v/>
      </c>
      <c r="K369" s="164" t="s">
        <v>1099</v>
      </c>
    </row>
    <row r="370" spans="1:11" s="102" customFormat="1" x14ac:dyDescent="0.35">
      <c r="A370" s="162" t="s">
        <v>2908</v>
      </c>
      <c r="B370" s="105" t="s">
        <v>3241</v>
      </c>
      <c r="C370" s="105" t="s">
        <v>3242</v>
      </c>
      <c r="D370" s="105" t="s">
        <v>3245</v>
      </c>
      <c r="E370" s="105">
        <v>2</v>
      </c>
      <c r="F370" s="105" t="s">
        <v>1089</v>
      </c>
      <c r="G370" s="101" t="s">
        <v>3050</v>
      </c>
      <c r="H370" s="108">
        <v>2.19</v>
      </c>
      <c r="I370" s="108">
        <f>IF(ISBLANK(H370),"",INDEX('Physics Comparison Overview'!$B$3:$B$197,MATCH(H370,'Physics Comparison Overview'!$A$3:$A$197,0)))</f>
        <v>2.19</v>
      </c>
      <c r="J370" s="101" t="str">
        <f>IF(ISBLANK(H370),"",INDEX('Physics Comparison Overview'!$C$3:$C$197,MATCH(H370,'Physics Comparison Overview'!$A$3:$A$197,0)))</f>
        <v>calculate the currents, voltages and resistances of two resistive components connected in a series circuit</v>
      </c>
      <c r="K370" s="164"/>
    </row>
    <row r="371" spans="1:11" s="102" customFormat="1" x14ac:dyDescent="0.35">
      <c r="A371" s="162" t="s">
        <v>2908</v>
      </c>
      <c r="B371" s="105" t="s">
        <v>3241</v>
      </c>
      <c r="C371" s="105" t="s">
        <v>3242</v>
      </c>
      <c r="D371" s="105" t="s">
        <v>3245</v>
      </c>
      <c r="E371" s="105">
        <v>3</v>
      </c>
      <c r="F371" s="105" t="s">
        <v>1089</v>
      </c>
      <c r="G371" s="101" t="s">
        <v>2452</v>
      </c>
      <c r="H371" s="108"/>
      <c r="I371" s="108" t="str">
        <f>IF(ISBLANK(H371),"",INDEX('Physics Comparison Overview'!$B$3:$B$197,MATCH(H371,'Physics Comparison Overview'!$A$3:$A$197,0)))</f>
        <v/>
      </c>
      <c r="J371" s="101" t="str">
        <f>IF(ISBLANK(H371),"",INDEX('Physics Comparison Overview'!$C$3:$C$197,MATCH(H371,'Physics Comparison Overview'!$A$3:$A$197,0)))</f>
        <v/>
      </c>
      <c r="K371" s="164" t="s">
        <v>1099</v>
      </c>
    </row>
    <row r="372" spans="1:11" s="102" customFormat="1" ht="26" x14ac:dyDescent="0.35">
      <c r="A372" s="162" t="s">
        <v>2908</v>
      </c>
      <c r="B372" s="105" t="s">
        <v>3241</v>
      </c>
      <c r="C372" s="105" t="s">
        <v>3242</v>
      </c>
      <c r="D372" s="105" t="s">
        <v>3245</v>
      </c>
      <c r="E372" s="105">
        <v>4</v>
      </c>
      <c r="F372" s="105" t="s">
        <v>1102</v>
      </c>
      <c r="G372" s="101" t="s">
        <v>2448</v>
      </c>
      <c r="H372" s="108"/>
      <c r="I372" s="108" t="str">
        <f>IF(ISBLANK(H372),"",INDEX('Physics Comparison Overview'!$B$3:$B$197,MATCH(H372,'Physics Comparison Overview'!$A$3:$A$197,0)))</f>
        <v/>
      </c>
      <c r="J372" s="101" t="str">
        <f>IF(ISBLANK(H372),"",INDEX('Physics Comparison Overview'!$C$3:$C$197,MATCH(H372,'Physics Comparison Overview'!$A$3:$A$197,0)))</f>
        <v/>
      </c>
      <c r="K372" s="164" t="s">
        <v>1099</v>
      </c>
    </row>
    <row r="373" spans="1:11" s="102" customFormat="1" x14ac:dyDescent="0.35">
      <c r="A373" s="162" t="s">
        <v>2908</v>
      </c>
      <c r="B373" s="105" t="s">
        <v>3241</v>
      </c>
      <c r="C373" s="105" t="s">
        <v>3242</v>
      </c>
      <c r="D373" s="105" t="s">
        <v>3245</v>
      </c>
      <c r="E373" s="105">
        <v>5</v>
      </c>
      <c r="F373" s="105" t="s">
        <v>1102</v>
      </c>
      <c r="G373" s="101" t="s">
        <v>2449</v>
      </c>
      <c r="H373" s="108"/>
      <c r="I373" s="108" t="str">
        <f>IF(ISBLANK(H373),"",INDEX('Physics Comparison Overview'!$B$3:$B$197,MATCH(H373,'Physics Comparison Overview'!$A$3:$A$197,0)))</f>
        <v/>
      </c>
      <c r="J373" s="101" t="str">
        <f>IF(ISBLANK(H373),"",INDEX('Physics Comparison Overview'!$C$3:$C$197,MATCH(H373,'Physics Comparison Overview'!$A$3:$A$197,0)))</f>
        <v/>
      </c>
      <c r="K373" s="164" t="s">
        <v>1099</v>
      </c>
    </row>
    <row r="374" spans="1:11" s="102" customFormat="1" x14ac:dyDescent="0.35">
      <c r="A374" s="162" t="s">
        <v>2908</v>
      </c>
      <c r="B374" s="105" t="s">
        <v>3241</v>
      </c>
      <c r="C374" s="105" t="s">
        <v>3242</v>
      </c>
      <c r="D374" s="105" t="s">
        <v>3245</v>
      </c>
      <c r="E374" s="105">
        <v>6</v>
      </c>
      <c r="F374" s="105" t="s">
        <v>1102</v>
      </c>
      <c r="G374" s="101" t="s">
        <v>3051</v>
      </c>
      <c r="H374" s="108"/>
      <c r="I374" s="108" t="str">
        <f>IF(ISBLANK(H374),"",INDEX('Physics Comparison Overview'!$B$3:$B$197,MATCH(H374,'Physics Comparison Overview'!$A$3:$A$197,0)))</f>
        <v/>
      </c>
      <c r="J374" s="101" t="str">
        <f>IF(ISBLANK(H374),"",INDEX('Physics Comparison Overview'!$C$3:$C$197,MATCH(H374,'Physics Comparison Overview'!$A$3:$A$197,0)))</f>
        <v/>
      </c>
      <c r="K374" s="164" t="s">
        <v>1099</v>
      </c>
    </row>
    <row r="375" spans="1:11" s="102" customFormat="1" x14ac:dyDescent="0.35">
      <c r="A375" s="162" t="s">
        <v>2908</v>
      </c>
      <c r="B375" s="105" t="s">
        <v>3241</v>
      </c>
      <c r="C375" s="105" t="s">
        <v>3242</v>
      </c>
      <c r="D375" s="105" t="s">
        <v>3245</v>
      </c>
      <c r="E375" s="105">
        <v>7</v>
      </c>
      <c r="F375" s="105" t="s">
        <v>1102</v>
      </c>
      <c r="G375" s="101" t="s">
        <v>2451</v>
      </c>
      <c r="H375" s="108">
        <f>IF(VLOOKUP(G375,Table2[[CAIE Spec content]:[Pearson Edexcel Linear Spec point]],2,FALSE)="","",VLOOKUP(G375,Table2[[CAIE Spec content]:[Pearson Edexcel Linear Spec point]],2,FALSE))</f>
        <v>2.1</v>
      </c>
      <c r="I375" s="108">
        <f>IF(ISBLANK(H375),"",INDEX('Physics Comparison Overview'!$B$3:$B$197,MATCH(H375,'Physics Comparison Overview'!$A$3:$A$197,0)))</f>
        <v>2.1</v>
      </c>
      <c r="J375" s="101" t="str">
        <f>IF(ISBLANK(H375),"",INDEX('Physics Comparison Overview'!$C$3:$C$197,MATCH(H375,'Physics Comparison Overview'!$A$3:$A$197,0)))</f>
        <v>use the following units: ampere (A), coulomb (C), joule (J), ohm (Ω), second (s), volt (V) and watt (W)</v>
      </c>
      <c r="K375" s="164"/>
    </row>
    <row r="376" spans="1:11" s="102" customFormat="1" x14ac:dyDescent="0.35">
      <c r="A376" s="162" t="s">
        <v>2908</v>
      </c>
      <c r="B376" s="105" t="s">
        <v>3241</v>
      </c>
      <c r="C376" s="105" t="s">
        <v>3242</v>
      </c>
      <c r="D376" s="105" t="s">
        <v>3246</v>
      </c>
      <c r="E376" s="105">
        <v>1</v>
      </c>
      <c r="F376" s="105" t="s">
        <v>1089</v>
      </c>
      <c r="G376" s="101" t="s">
        <v>2456</v>
      </c>
      <c r="H376" s="108">
        <f>IF(VLOOKUP(G376,Table2[[CAIE Spec content]:[Pearson Edexcel Linear Spec point]],2,FALSE)="","",VLOOKUP(G376,Table2[[CAIE Spec content]:[Pearson Edexcel Linear Spec point]],2,FALSE))</f>
        <v>2.13</v>
      </c>
      <c r="I376" s="108">
        <f>IF(ISBLANK(H376),"",INDEX('Physics Comparison Overview'!$B$3:$B$197,MATCH(H376,'Physics Comparison Overview'!$A$3:$A$197,0)))</f>
        <v>2.13</v>
      </c>
      <c r="J376" s="101" t="str">
        <f>IF(ISBLANK(H376),"",INDEX('Physics Comparison Overview'!$C$3:$C$197,MATCH(H376,'Physics Comparison Overview'!$A$3:$A$197,0)))</f>
        <v>know and use the relationship between voltage, current and resistance: voltage = current × resistance; V = I × R</v>
      </c>
      <c r="K376" s="164"/>
    </row>
    <row r="377" spans="1:11" s="102" customFormat="1" ht="26" x14ac:dyDescent="0.35">
      <c r="A377" s="162" t="s">
        <v>2908</v>
      </c>
      <c r="B377" s="105" t="s">
        <v>3241</v>
      </c>
      <c r="C377" s="105" t="s">
        <v>3242</v>
      </c>
      <c r="D377" s="105" t="s">
        <v>3246</v>
      </c>
      <c r="E377" s="105">
        <v>2</v>
      </c>
      <c r="F377" s="105" t="s">
        <v>1102</v>
      </c>
      <c r="G377" s="101" t="s">
        <v>2460</v>
      </c>
      <c r="H377" s="108"/>
      <c r="I377" s="108" t="str">
        <f>IF(ISBLANK(H377),"",INDEX('Physics Comparison Overview'!$B$3:$B$197,MATCH(H377,'Physics Comparison Overview'!$A$3:$A$197,0)))</f>
        <v/>
      </c>
      <c r="J377" s="101" t="str">
        <f>IF(ISBLANK(H377),"",INDEX('Physics Comparison Overview'!$C$3:$C$197,MATCH(H377,'Physics Comparison Overview'!$A$3:$A$197,0)))</f>
        <v/>
      </c>
      <c r="K377" s="164" t="s">
        <v>1099</v>
      </c>
    </row>
    <row r="378" spans="1:11" s="102" customFormat="1" ht="26" x14ac:dyDescent="0.35">
      <c r="A378" s="162" t="s">
        <v>2908</v>
      </c>
      <c r="B378" s="105" t="s">
        <v>3241</v>
      </c>
      <c r="C378" s="105" t="s">
        <v>3242</v>
      </c>
      <c r="D378" s="105" t="s">
        <v>3247</v>
      </c>
      <c r="E378" s="105">
        <v>1</v>
      </c>
      <c r="F378" s="105" t="s">
        <v>1089</v>
      </c>
      <c r="G378" s="101" t="s">
        <v>2462</v>
      </c>
      <c r="H378" s="108">
        <f>IF(VLOOKUP(G378,Table2[[CAIE Spec content]:[Pearson Edexcel Linear Spec point]],2,FALSE)="","",VLOOKUP(G378,Table2[[CAIE Spec content]:[Pearson Edexcel Linear Spec point]],2,FALSE))</f>
        <v>4.2</v>
      </c>
      <c r="I378" s="108">
        <f>IF(ISBLANK(H378),"",INDEX('Physics Comparison Overview'!$B$3:$B$197,MATCH(H378,'Physics Comparison Overview'!$A$3:$A$197,0)))</f>
        <v>3.2</v>
      </c>
      <c r="J378" s="101" t="str">
        <f>IF(ISBLANK(H378),"",INDEX('Physics Comparison Overview'!$C$3:$C$197,MATCH(H378,'Physics Comparison Overview'!$A$3:$A$197,0)))</f>
        <v>describe energy transfers involving energy stores: • energy stores: chemical, kinetic, gravitational, elastic, thermal, magnetic, electrostatic, nuclear • energy transfers: mechanically, electrically, by heating, by radiation (light and sound)</v>
      </c>
      <c r="K378" s="164"/>
    </row>
    <row r="379" spans="1:11" s="102" customFormat="1" ht="26" x14ac:dyDescent="0.35">
      <c r="A379" s="162" t="s">
        <v>2908</v>
      </c>
      <c r="B379" s="105" t="s">
        <v>3241</v>
      </c>
      <c r="C379" s="105" t="s">
        <v>3242</v>
      </c>
      <c r="D379" s="105" t="s">
        <v>3247</v>
      </c>
      <c r="E379" s="105">
        <v>2</v>
      </c>
      <c r="F379" s="105" t="s">
        <v>1089</v>
      </c>
      <c r="G379" s="101" t="s">
        <v>2463</v>
      </c>
      <c r="H379" s="108">
        <f>IF(VLOOKUP(G379,Table2[[CAIE Spec content]:[Pearson Edexcel Linear Spec point]],2,FALSE)="","",VLOOKUP(G379,Table2[[CAIE Spec content]:[Pearson Edexcel Linear Spec point]],2,FALSE))</f>
        <v>2.4</v>
      </c>
      <c r="I379" s="108">
        <f>IF(ISBLANK(H379),"",INDEX('Physics Comparison Overview'!$B$3:$B$197,MATCH(H379,'Physics Comparison Overview'!$A$3:$A$197,0)))</f>
        <v>2.4</v>
      </c>
      <c r="J379" s="101" t="str">
        <f>IF(ISBLANK(H379),"",INDEX('Physics Comparison Overview'!$C$3:$C$197,MATCH(H379,'Physics Comparison Overview'!$A$3:$A$197,0)))</f>
        <v>know and use the relationship between power, current and voltage: power = current × voltage; P = I × V and apply the relationship to the selection of appropriate fuses</v>
      </c>
      <c r="K379" s="164"/>
    </row>
    <row r="380" spans="1:11" s="102" customFormat="1" x14ac:dyDescent="0.35">
      <c r="A380" s="162" t="s">
        <v>2908</v>
      </c>
      <c r="B380" s="105" t="s">
        <v>3241</v>
      </c>
      <c r="C380" s="105" t="s">
        <v>3242</v>
      </c>
      <c r="D380" s="105" t="s">
        <v>3247</v>
      </c>
      <c r="E380" s="105">
        <v>3</v>
      </c>
      <c r="F380" s="105" t="s">
        <v>1089</v>
      </c>
      <c r="G380" s="101" t="s">
        <v>2464</v>
      </c>
      <c r="H380" s="108">
        <f>IF(VLOOKUP(G380,Table2[[CAIE Spec content]:[Pearson Edexcel Linear Spec point]],2,FALSE)="","",VLOOKUP(G380,Table2[[CAIE Spec content]:[Pearson Edexcel Linear Spec point]],2,FALSE))</f>
        <v>2.5</v>
      </c>
      <c r="I380" s="108">
        <f>IF(ISBLANK(H380),"",INDEX('Physics Comparison Overview'!$B$3:$B$197,MATCH(H380,'Physics Comparison Overview'!$A$3:$A$197,0)))</f>
        <v>2.5</v>
      </c>
      <c r="J380" s="101" t="str">
        <f>IF(ISBLANK(H380),"",INDEX('Physics Comparison Overview'!$C$3:$C$197,MATCH(H380,'Physics Comparison Overview'!$A$3:$A$197,0)))</f>
        <v>use the relationship between energy transferred, current, voltage and time: energy transferred = current × voltage × time; E = I × V × t</v>
      </c>
      <c r="K380" s="164"/>
    </row>
    <row r="381" spans="1:11" s="102" customFormat="1" ht="26" x14ac:dyDescent="0.35">
      <c r="A381" s="162" t="s">
        <v>2908</v>
      </c>
      <c r="B381" s="105" t="s">
        <v>3241</v>
      </c>
      <c r="C381" s="105" t="s">
        <v>3242</v>
      </c>
      <c r="D381" s="105" t="s">
        <v>3247</v>
      </c>
      <c r="E381" s="105">
        <v>4</v>
      </c>
      <c r="F381" s="105" t="s">
        <v>1089</v>
      </c>
      <c r="G381" s="101" t="s">
        <v>2465</v>
      </c>
      <c r="H381" s="108"/>
      <c r="I381" s="108" t="str">
        <f>IF(ISBLANK(H381),"",INDEX('Physics Comparison Overview'!$B$3:$B$197,MATCH(H381,'Physics Comparison Overview'!$A$3:$A$197,0)))</f>
        <v/>
      </c>
      <c r="J381" s="101" t="str">
        <f>IF(ISBLANK(H381),"",INDEX('Physics Comparison Overview'!$C$3:$C$197,MATCH(H381,'Physics Comparison Overview'!$A$3:$A$197,0)))</f>
        <v/>
      </c>
      <c r="K381" s="164" t="s">
        <v>1099</v>
      </c>
    </row>
    <row r="382" spans="1:11" s="102" customFormat="1" ht="39" x14ac:dyDescent="0.35">
      <c r="A382" s="162" t="s">
        <v>2908</v>
      </c>
      <c r="B382" s="105" t="s">
        <v>3241</v>
      </c>
      <c r="C382" s="105" t="s">
        <v>3248</v>
      </c>
      <c r="D382" s="105" t="s">
        <v>3249</v>
      </c>
      <c r="E382" s="105">
        <v>1</v>
      </c>
      <c r="F382" s="105" t="s">
        <v>1089</v>
      </c>
      <c r="G382" s="101" t="s">
        <v>3057</v>
      </c>
      <c r="H382" s="108">
        <v>2.19</v>
      </c>
      <c r="I382" s="108">
        <f>IF(ISBLANK(H382),"",INDEX('Physics Comparison Overview'!$B$3:$B$197,MATCH(H382,'Physics Comparison Overview'!$A$3:$A$197,0)))</f>
        <v>2.19</v>
      </c>
      <c r="J382" s="101" t="str">
        <f>IF(ISBLANK(H382),"",INDEX('Physics Comparison Overview'!$C$3:$C$197,MATCH(H382,'Physics Comparison Overview'!$A$3:$A$197,0)))</f>
        <v>calculate the currents, voltages and resistances of two resistive components connected in a series circuit</v>
      </c>
      <c r="K382" s="164"/>
    </row>
    <row r="383" spans="1:11" s="102" customFormat="1" ht="26" x14ac:dyDescent="0.35">
      <c r="A383" s="162" t="s">
        <v>2908</v>
      </c>
      <c r="B383" s="105" t="s">
        <v>3241</v>
      </c>
      <c r="C383" s="105" t="s">
        <v>3248</v>
      </c>
      <c r="D383" s="105" t="s">
        <v>3249</v>
      </c>
      <c r="E383" s="105">
        <v>2</v>
      </c>
      <c r="F383" s="105" t="s">
        <v>1102</v>
      </c>
      <c r="G383" s="101" t="s">
        <v>3058</v>
      </c>
      <c r="H383" s="108">
        <v>2.12</v>
      </c>
      <c r="I383" s="108">
        <f>IF(ISBLANK(H383),"",INDEX('Physics Comparison Overview'!$B$3:$B$197,MATCH(H383,'Physics Comparison Overview'!$A$3:$A$197,0)))</f>
        <v>2.12</v>
      </c>
      <c r="J383" s="101" t="str">
        <f>IF(ISBLANK(H383),"",INDEX('Physics Comparison Overview'!$C$3:$C$197,MATCH(H383,'Physics Comparison Overview'!$A$3:$A$197,0)))</f>
        <v>know that lamps and LEDs can be used to indicate the presence of a current in a circuit</v>
      </c>
      <c r="K383" s="164"/>
    </row>
    <row r="384" spans="1:11" s="102" customFormat="1" x14ac:dyDescent="0.35">
      <c r="A384" s="162" t="s">
        <v>2908</v>
      </c>
      <c r="B384" s="105" t="s">
        <v>3241</v>
      </c>
      <c r="C384" s="105" t="s">
        <v>3248</v>
      </c>
      <c r="D384" s="105" t="s">
        <v>3250</v>
      </c>
      <c r="E384" s="105">
        <v>1</v>
      </c>
      <c r="F384" s="105" t="s">
        <v>1089</v>
      </c>
      <c r="G384" s="101" t="s">
        <v>2471</v>
      </c>
      <c r="H384" s="108">
        <f>IF(VLOOKUP(G384,Table2[[CAIE Spec content]:[Pearson Edexcel Linear Spec point]],2,FALSE)="","",VLOOKUP(G384,Table2[[CAIE Spec content]:[Pearson Edexcel Linear Spec point]],2,FALSE))</f>
        <v>2.8</v>
      </c>
      <c r="I384" s="108">
        <f>IF(ISBLANK(H384),"",INDEX('Physics Comparison Overview'!$B$3:$B$197,MATCH(H384,'Physics Comparison Overview'!$A$3:$A$197,0)))</f>
        <v>2.8</v>
      </c>
      <c r="J384" s="101" t="str">
        <f>IF(ISBLANK(H384),"",INDEX('Physics Comparison Overview'!$C$3:$C$197,MATCH(H384,'Physics Comparison Overview'!$A$3:$A$197,0)))</f>
        <v>understand how the current in a series circuit depends on the applied voltage and the number and nature of other components</v>
      </c>
      <c r="K384" s="164"/>
    </row>
    <row r="385" spans="1:11" s="102" customFormat="1" x14ac:dyDescent="0.35">
      <c r="A385" s="162" t="s">
        <v>2908</v>
      </c>
      <c r="B385" s="105" t="s">
        <v>3241</v>
      </c>
      <c r="C385" s="105" t="s">
        <v>3248</v>
      </c>
      <c r="D385" s="105" t="s">
        <v>3250</v>
      </c>
      <c r="E385" s="105">
        <v>2</v>
      </c>
      <c r="F385" s="105" t="s">
        <v>1089</v>
      </c>
      <c r="G385" s="101" t="s">
        <v>2472</v>
      </c>
      <c r="H385" s="108">
        <f>IF(VLOOKUP(G385,Table2[[CAIE Spec content]:[Pearson Edexcel Linear Spec point]],2,FALSE)="","",VLOOKUP(G385,Table2[[CAIE Spec content]:[Pearson Edexcel Linear Spec point]],2,FALSE))</f>
        <v>2.7</v>
      </c>
      <c r="I385" s="108">
        <f>IF(ISBLANK(H385),"",INDEX('Physics Comparison Overview'!$B$3:$B$197,MATCH(H385,'Physics Comparison Overview'!$A$3:$A$197,0)))</f>
        <v>2.7</v>
      </c>
      <c r="J385" s="101" t="str">
        <f>IF(ISBLANK(H385),"",INDEX('Physics Comparison Overview'!$C$3:$C$197,MATCH(H385,'Physics Comparison Overview'!$A$3:$A$197,0)))</f>
        <v>explain why a series or parallel circuit is more appropriate for particular applications, including domestic lighting</v>
      </c>
      <c r="K385" s="164"/>
    </row>
    <row r="386" spans="1:11" s="102" customFormat="1" x14ac:dyDescent="0.35">
      <c r="A386" s="162" t="s">
        <v>2908</v>
      </c>
      <c r="B386" s="105" t="s">
        <v>3241</v>
      </c>
      <c r="C386" s="105" t="s">
        <v>3248</v>
      </c>
      <c r="D386" s="105" t="s">
        <v>3250</v>
      </c>
      <c r="E386" s="105">
        <v>3</v>
      </c>
      <c r="F386" s="105" t="s">
        <v>1089</v>
      </c>
      <c r="G386" s="101" t="s">
        <v>2474</v>
      </c>
      <c r="H386" s="108">
        <f>IF(VLOOKUP(G386,Table2[[CAIE Spec content]:[Pearson Edexcel Linear Spec point]],2,FALSE)="","",VLOOKUP(G386,Table2[[CAIE Spec content]:[Pearson Edexcel Linear Spec point]],2,FALSE))</f>
        <v>2.19</v>
      </c>
      <c r="I386" s="108">
        <f>IF(ISBLANK(H386),"",INDEX('Physics Comparison Overview'!$B$3:$B$197,MATCH(H386,'Physics Comparison Overview'!$A$3:$A$197,0)))</f>
        <v>2.19</v>
      </c>
      <c r="J386" s="101" t="str">
        <f>IF(ISBLANK(H386),"",INDEX('Physics Comparison Overview'!$C$3:$C$197,MATCH(H386,'Physics Comparison Overview'!$A$3:$A$197,0)))</f>
        <v>calculate the currents, voltages and resistances of two resistive components connected in a series circuit</v>
      </c>
      <c r="K386" s="164"/>
    </row>
    <row r="387" spans="1:11" s="102" customFormat="1" x14ac:dyDescent="0.35">
      <c r="A387" s="162" t="s">
        <v>2908</v>
      </c>
      <c r="B387" s="105" t="s">
        <v>3241</v>
      </c>
      <c r="C387" s="105" t="s">
        <v>3248</v>
      </c>
      <c r="D387" s="105" t="s">
        <v>3250</v>
      </c>
      <c r="E387" s="105">
        <v>4</v>
      </c>
      <c r="F387" s="105" t="s">
        <v>1089</v>
      </c>
      <c r="G387" s="101" t="s">
        <v>3060</v>
      </c>
      <c r="H387" s="108">
        <v>2.7</v>
      </c>
      <c r="I387" s="108">
        <f>IF(ISBLANK(H387),"",INDEX('Physics Comparison Overview'!$B$3:$B$197,MATCH(H387,'Physics Comparison Overview'!$A$3:$A$197,0)))</f>
        <v>2.7</v>
      </c>
      <c r="J387" s="101" t="str">
        <f>IF(ISBLANK(H387),"",INDEX('Physics Comparison Overview'!$C$3:$C$197,MATCH(H387,'Physics Comparison Overview'!$A$3:$A$197,0)))</f>
        <v>explain why a series or parallel circuit is more appropriate for particular applications, including domestic lighting</v>
      </c>
      <c r="K387" s="164"/>
    </row>
    <row r="388" spans="1:11" s="102" customFormat="1" x14ac:dyDescent="0.35">
      <c r="A388" s="162" t="s">
        <v>2908</v>
      </c>
      <c r="B388" s="105" t="s">
        <v>3241</v>
      </c>
      <c r="C388" s="105" t="s">
        <v>3248</v>
      </c>
      <c r="D388" s="105" t="s">
        <v>3250</v>
      </c>
      <c r="E388" s="105">
        <v>5</v>
      </c>
      <c r="F388" s="105" t="s">
        <v>1089</v>
      </c>
      <c r="G388" s="101" t="s">
        <v>3061</v>
      </c>
      <c r="H388" s="108">
        <v>2.17</v>
      </c>
      <c r="I388" s="108">
        <f>IF(ISBLANK(H388),"",INDEX('Physics Comparison Overview'!$B$3:$B$197,MATCH(H388,'Physics Comparison Overview'!$A$3:$A$197,0)))</f>
        <v>2.17</v>
      </c>
      <c r="J388" s="101" t="str">
        <f>IF(ISBLANK(H388),"",INDEX('Physics Comparison Overview'!$C$3:$C$197,MATCH(H388,'Physics Comparison Overview'!$A$3:$A$197,0)))</f>
        <v>understand why current is conserved at a junction in a circuit</v>
      </c>
      <c r="K388" s="164"/>
    </row>
    <row r="389" spans="1:11" s="102" customFormat="1" x14ac:dyDescent="0.35">
      <c r="A389" s="162" t="s">
        <v>2908</v>
      </c>
      <c r="B389" s="105" t="s">
        <v>3241</v>
      </c>
      <c r="C389" s="105" t="s">
        <v>3248</v>
      </c>
      <c r="D389" s="105" t="s">
        <v>3250</v>
      </c>
      <c r="E389" s="105">
        <v>6</v>
      </c>
      <c r="F389" s="105" t="s">
        <v>1089</v>
      </c>
      <c r="G389" s="101" t="s">
        <v>3062</v>
      </c>
      <c r="H389" s="108"/>
      <c r="I389" s="108" t="str">
        <f>IF(ISBLANK(H389),"",INDEX('Physics Comparison Overview'!$B$3:$B$197,MATCH(H389,'Physics Comparison Overview'!$A$3:$A$197,0)))</f>
        <v/>
      </c>
      <c r="J389" s="101" t="str">
        <f>IF(ISBLANK(H389),"",INDEX('Physics Comparison Overview'!$C$3:$C$197,MATCH(H389,'Physics Comparison Overview'!$A$3:$A$197,0)))</f>
        <v/>
      </c>
      <c r="K389" s="164" t="s">
        <v>1099</v>
      </c>
    </row>
    <row r="390" spans="1:11" s="102" customFormat="1" ht="52" x14ac:dyDescent="0.35">
      <c r="A390" s="162" t="s">
        <v>2908</v>
      </c>
      <c r="B390" s="105" t="s">
        <v>3241</v>
      </c>
      <c r="C390" s="105" t="s">
        <v>3248</v>
      </c>
      <c r="D390" s="105" t="s">
        <v>3250</v>
      </c>
      <c r="E390" s="105">
        <v>7</v>
      </c>
      <c r="F390" s="105" t="s">
        <v>1102</v>
      </c>
      <c r="G390" s="101" t="s">
        <v>3251</v>
      </c>
      <c r="H390" s="108">
        <v>2.17</v>
      </c>
      <c r="I390" s="108">
        <f>IF(ISBLANK(H390),"",INDEX('Physics Comparison Overview'!$B$3:$B$197,MATCH(H390,'Physics Comparison Overview'!$A$3:$A$197,0)))</f>
        <v>2.17</v>
      </c>
      <c r="J390" s="101" t="str">
        <f>IF(ISBLANK(H390),"",INDEX('Physics Comparison Overview'!$C$3:$C$197,MATCH(H390,'Physics Comparison Overview'!$A$3:$A$197,0)))</f>
        <v>understand why current is conserved at a junction in a circuit</v>
      </c>
      <c r="K390" s="164"/>
    </row>
    <row r="391" spans="1:11" s="102" customFormat="1" x14ac:dyDescent="0.35">
      <c r="A391" s="162" t="s">
        <v>2908</v>
      </c>
      <c r="B391" s="105" t="s">
        <v>3241</v>
      </c>
      <c r="C391" s="105" t="s">
        <v>3248</v>
      </c>
      <c r="D391" s="105" t="s">
        <v>3250</v>
      </c>
      <c r="E391" s="105">
        <v>8</v>
      </c>
      <c r="F391" s="105" t="s">
        <v>1102</v>
      </c>
      <c r="G391" s="101" t="s">
        <v>2480</v>
      </c>
      <c r="H391" s="108"/>
      <c r="I391" s="108" t="str">
        <f>IF(ISBLANK(H391),"",INDEX('Physics Comparison Overview'!$B$3:$B$197,MATCH(H391,'Physics Comparison Overview'!$A$3:$A$197,0)))</f>
        <v/>
      </c>
      <c r="J391" s="101" t="str">
        <f>IF(ISBLANK(H391),"",INDEX('Physics Comparison Overview'!$C$3:$C$197,MATCH(H391,'Physics Comparison Overview'!$A$3:$A$197,0)))</f>
        <v/>
      </c>
      <c r="K391" s="164" t="s">
        <v>1099</v>
      </c>
    </row>
    <row r="392" spans="1:11" s="102" customFormat="1" ht="26" x14ac:dyDescent="0.35">
      <c r="A392" s="162" t="s">
        <v>2908</v>
      </c>
      <c r="B392" s="105" t="s">
        <v>3241</v>
      </c>
      <c r="C392" s="105" t="s">
        <v>3252</v>
      </c>
      <c r="D392" s="105"/>
      <c r="E392" s="105">
        <v>1</v>
      </c>
      <c r="F392" s="105" t="s">
        <v>1089</v>
      </c>
      <c r="G392" s="101" t="s">
        <v>3065</v>
      </c>
      <c r="H392" s="108">
        <v>2.2999999999999998</v>
      </c>
      <c r="I392" s="108">
        <f>IF(ISBLANK(H392),"",INDEX('Physics Comparison Overview'!$B$3:$B$197,MATCH(H392,'Physics Comparison Overview'!$A$3:$A$197,0)))</f>
        <v>2.2999999999999998</v>
      </c>
      <c r="J392" s="101" t="str">
        <f>IF(ISBLANK(H392),"",INDEX('Physics Comparison Overview'!$C$3:$C$197,MATCH(H392,'Physics Comparison Overview'!$A$3:$A$197,0)))</f>
        <v>understand why a current in a resistor results in the electrical transfer of energy and an increase in temperature, and how this can be used in a variety of domestic contexts</v>
      </c>
      <c r="K392" s="164"/>
    </row>
    <row r="393" spans="1:11" s="102" customFormat="1" ht="26" x14ac:dyDescent="0.35">
      <c r="A393" s="162" t="s">
        <v>2908</v>
      </c>
      <c r="B393" s="105" t="s">
        <v>3241</v>
      </c>
      <c r="C393" s="105" t="s">
        <v>3252</v>
      </c>
      <c r="D393" s="105"/>
      <c r="E393" s="105">
        <v>2</v>
      </c>
      <c r="F393" s="105" t="s">
        <v>1089</v>
      </c>
      <c r="G393" s="101" t="s">
        <v>2486</v>
      </c>
      <c r="H393" s="108">
        <v>2.2000000000000002</v>
      </c>
      <c r="I393" s="108">
        <f>IF(ISBLANK(H393),"",INDEX('Physics Comparison Overview'!$B$3:$B$197,MATCH(H393,'Physics Comparison Overview'!$A$3:$A$197,0)))</f>
        <v>2.2000000000000002</v>
      </c>
      <c r="J393" s="101" t="str">
        <f>IF(ISBLANK(H393),"",INDEX('Physics Comparison Overview'!$C$3:$C$197,MATCH(H393,'Physics Comparison Overview'!$A$3:$A$197,0)))</f>
        <v>understand how the use of insulation, double insulation, earthing, fuses and circuit breakers protects the device or user in a range of domestic appliances</v>
      </c>
      <c r="K393" s="164"/>
    </row>
    <row r="394" spans="1:11" s="102" customFormat="1" ht="26" x14ac:dyDescent="0.35">
      <c r="A394" s="162" t="s">
        <v>2908</v>
      </c>
      <c r="B394" s="105" t="s">
        <v>3241</v>
      </c>
      <c r="C394" s="105" t="s">
        <v>3252</v>
      </c>
      <c r="D394" s="105"/>
      <c r="E394" s="105">
        <v>3</v>
      </c>
      <c r="F394" s="105" t="s">
        <v>1089</v>
      </c>
      <c r="G394" s="101" t="s">
        <v>3066</v>
      </c>
      <c r="H394" s="108">
        <v>2.2000000000000002</v>
      </c>
      <c r="I394" s="108">
        <f>IF(ISBLANK(H394),"",INDEX('Physics Comparison Overview'!$B$3:$B$197,MATCH(H394,'Physics Comparison Overview'!$A$3:$A$197,0)))</f>
        <v>2.2000000000000002</v>
      </c>
      <c r="J394" s="101" t="str">
        <f>IF(ISBLANK(H394),"",INDEX('Physics Comparison Overview'!$C$3:$C$197,MATCH(H394,'Physics Comparison Overview'!$A$3:$A$197,0)))</f>
        <v>understand how the use of insulation, double insulation, earthing, fuses and circuit breakers protects the device or user in a range of domestic appliances</v>
      </c>
      <c r="K394" s="164"/>
    </row>
    <row r="395" spans="1:11" s="102" customFormat="1" ht="26" x14ac:dyDescent="0.35">
      <c r="A395" s="162" t="s">
        <v>2908</v>
      </c>
      <c r="B395" s="105" t="s">
        <v>3241</v>
      </c>
      <c r="C395" s="105" t="s">
        <v>3252</v>
      </c>
      <c r="D395" s="105"/>
      <c r="E395" s="105">
        <v>4</v>
      </c>
      <c r="F395" s="105" t="s">
        <v>1089</v>
      </c>
      <c r="G395" s="101" t="s">
        <v>2489</v>
      </c>
      <c r="H395" s="108">
        <f>IF(VLOOKUP(G395,Table2[[CAIE Spec content]:[Pearson Edexcel Linear Spec point]],2,FALSE)="","",VLOOKUP(G395,Table2[[CAIE Spec content]:[Pearson Edexcel Linear Spec point]],2,FALSE))</f>
        <v>2.2000000000000002</v>
      </c>
      <c r="I395" s="108">
        <f>IF(ISBLANK(H395),"",INDEX('Physics Comparison Overview'!$B$3:$B$197,MATCH(H395,'Physics Comparison Overview'!$A$3:$A$197,0)))</f>
        <v>2.2000000000000002</v>
      </c>
      <c r="J395" s="101" t="str">
        <f>IF(ISBLANK(H395),"",INDEX('Physics Comparison Overview'!$C$3:$C$197,MATCH(H395,'Physics Comparison Overview'!$A$3:$A$197,0)))</f>
        <v>understand how the use of insulation, double insulation, earthing, fuses and circuit breakers protects the device or user in a range of domestic appliances</v>
      </c>
      <c r="K395" s="164"/>
    </row>
    <row r="396" spans="1:11" s="102" customFormat="1" ht="26" x14ac:dyDescent="0.35">
      <c r="A396" s="162" t="s">
        <v>2908</v>
      </c>
      <c r="B396" s="105" t="s">
        <v>3241</v>
      </c>
      <c r="C396" s="105" t="s">
        <v>3253</v>
      </c>
      <c r="D396" s="105"/>
      <c r="E396" s="105">
        <v>1</v>
      </c>
      <c r="F396" s="105" t="s">
        <v>1089</v>
      </c>
      <c r="G396" s="101" t="s">
        <v>3254</v>
      </c>
      <c r="H396" s="108">
        <v>4.2</v>
      </c>
      <c r="I396" s="108">
        <f>IF(ISBLANK(H396),"",INDEX('Physics Comparison Overview'!$B$3:$B$197,MATCH(H396,'Physics Comparison Overview'!$A$3:$A$197,0)))</f>
        <v>3.2</v>
      </c>
      <c r="J396" s="101" t="str">
        <f>IF(ISBLANK(H396),"",INDEX('Physics Comparison Overview'!$C$3:$C$197,MATCH(H396,'Physics Comparison Overview'!$A$3:$A$197,0)))</f>
        <v>describe energy transfers involving energy stores: • energy stores: chemical, kinetic, gravitational, elastic, thermal, magnetic, electrostatic, nuclear • energy transfers: mechanically, electrically, by heating, by radiation (light and sound)</v>
      </c>
      <c r="K396" s="164"/>
    </row>
    <row r="397" spans="1:11" s="102" customFormat="1" ht="26" x14ac:dyDescent="0.35">
      <c r="A397" s="162" t="s">
        <v>2908</v>
      </c>
      <c r="B397" s="105" t="s">
        <v>3241</v>
      </c>
      <c r="C397" s="105" t="s">
        <v>3253</v>
      </c>
      <c r="D397" s="105"/>
      <c r="E397" s="105">
        <v>2</v>
      </c>
      <c r="F397" s="105" t="s">
        <v>1089</v>
      </c>
      <c r="G397" s="101" t="s">
        <v>3255</v>
      </c>
      <c r="H397" s="108">
        <v>4.2</v>
      </c>
      <c r="I397" s="108">
        <f>IF(ISBLANK(H397),"",INDEX('Physics Comparison Overview'!$B$3:$B$197,MATCH(H397,'Physics Comparison Overview'!$A$3:$A$197,0)))</f>
        <v>3.2</v>
      </c>
      <c r="J397" s="101" t="str">
        <f>IF(ISBLANK(H397),"",INDEX('Physics Comparison Overview'!$C$3:$C$197,MATCH(H397,'Physics Comparison Overview'!$A$3:$A$197,0)))</f>
        <v>describe energy transfers involving energy stores: • energy stores: chemical, kinetic, gravitational, elastic, thermal, magnetic, electrostatic, nuclear • energy transfers: mechanically, electrically, by heating, by radiation (light and sound)</v>
      </c>
      <c r="K397" s="164"/>
    </row>
    <row r="398" spans="1:11" s="102" customFormat="1" ht="26" x14ac:dyDescent="0.35">
      <c r="A398" s="162" t="s">
        <v>2908</v>
      </c>
      <c r="B398" s="105" t="s">
        <v>3241</v>
      </c>
      <c r="C398" s="105" t="s">
        <v>3253</v>
      </c>
      <c r="D398" s="105"/>
      <c r="E398" s="105">
        <v>3</v>
      </c>
      <c r="F398" s="105" t="s">
        <v>1089</v>
      </c>
      <c r="G398" s="101" t="s">
        <v>3256</v>
      </c>
      <c r="H398" s="108">
        <v>4.2</v>
      </c>
      <c r="I398" s="108">
        <f>IF(ISBLANK(H398),"",INDEX('Physics Comparison Overview'!$B$3:$B$197,MATCH(H398,'Physics Comparison Overview'!$A$3:$A$197,0)))</f>
        <v>3.2</v>
      </c>
      <c r="J398" s="101" t="str">
        <f>IF(ISBLANK(H398),"",INDEX('Physics Comparison Overview'!$C$3:$C$197,MATCH(H398,'Physics Comparison Overview'!$A$3:$A$197,0)))</f>
        <v>describe energy transfers involving energy stores: • energy stores: chemical, kinetic, gravitational, elastic, thermal, magnetic, electrostatic, nuclear • energy transfers: mechanically, electrically, by heating, by radiation (light and sound)</v>
      </c>
      <c r="K398" s="164"/>
    </row>
    <row r="399" spans="1:11" s="102" customFormat="1" ht="52" x14ac:dyDescent="0.35">
      <c r="A399" s="162" t="s">
        <v>2908</v>
      </c>
      <c r="B399" s="105" t="s">
        <v>3257</v>
      </c>
      <c r="C399" s="105" t="s">
        <v>3258</v>
      </c>
      <c r="D399" s="105" t="s">
        <v>3259</v>
      </c>
      <c r="E399" s="105">
        <v>1</v>
      </c>
      <c r="F399" s="105" t="s">
        <v>1089</v>
      </c>
      <c r="G399" s="101" t="s">
        <v>3106</v>
      </c>
      <c r="H399" s="108">
        <v>8.1999999999999993</v>
      </c>
      <c r="I399" s="108">
        <f>IF(ISBLANK(H399),"",INDEX('Physics Comparison Overview'!$B$3:$B$197,MATCH(H399,'Physics Comparison Overview'!$A$3:$A$197,0)))</f>
        <v>9.1999999999999993</v>
      </c>
      <c r="J399" s="101" t="str">
        <f>IF(ISBLANK(H399),"",INDEX('Physics Comparison Overview'!$C$3:$C$197,MATCH(H399,'Physics Comparison Overview'!$A$3:$A$197,0)))</f>
        <v>know that: 
• the universe is a large collection of billions of galaxies 
• a galaxy is a large collection of billions of stars 
• our solar system is in the Milky Way galaxy</v>
      </c>
      <c r="K399" s="164"/>
    </row>
    <row r="400" spans="1:11" s="102" customFormat="1" ht="26" x14ac:dyDescent="0.35">
      <c r="A400" s="162" t="s">
        <v>2908</v>
      </c>
      <c r="B400" s="105" t="s">
        <v>3257</v>
      </c>
      <c r="C400" s="105" t="s">
        <v>3260</v>
      </c>
      <c r="D400" s="105" t="s">
        <v>3261</v>
      </c>
      <c r="E400" s="105">
        <v>1</v>
      </c>
      <c r="F400" s="105" t="s">
        <v>1089</v>
      </c>
      <c r="G400" s="101" t="s">
        <v>3109</v>
      </c>
      <c r="H400" s="108"/>
      <c r="I400" s="108" t="str">
        <f>IF(ISBLANK(H400),"",INDEX('Physics Comparison Overview'!$B$3:$B$197,MATCH(H400,'Physics Comparison Overview'!$A$3:$A$197,0)))</f>
        <v/>
      </c>
      <c r="J400" s="101" t="str">
        <f>IF(ISBLANK(H400),"",INDEX('Physics Comparison Overview'!$C$3:$C$197,MATCH(H400,'Physics Comparison Overview'!$A$3:$A$197,0)))</f>
        <v/>
      </c>
      <c r="K400" s="164" t="s">
        <v>1099</v>
      </c>
    </row>
    <row r="401" spans="1:11" s="102" customFormat="1" x14ac:dyDescent="0.35">
      <c r="A401" s="162" t="s">
        <v>2908</v>
      </c>
      <c r="B401" s="105" t="s">
        <v>3257</v>
      </c>
      <c r="C401" s="105" t="s">
        <v>3260</v>
      </c>
      <c r="D401" s="105" t="s">
        <v>3261</v>
      </c>
      <c r="E401" s="105">
        <v>2</v>
      </c>
      <c r="F401" s="105" t="s">
        <v>1089</v>
      </c>
      <c r="G401" s="101" t="s">
        <v>2575</v>
      </c>
      <c r="H401" s="108">
        <f>IF(VLOOKUP(G401,Table2[[CAIE Spec content]:[Pearson Edexcel Linear Spec point]],2,FALSE)="","",VLOOKUP(G401,Table2[[CAIE Spec content]:[Pearson Edexcel Linear Spec point]],2,FALSE))</f>
        <v>1.4</v>
      </c>
      <c r="I401" s="108">
        <f>IF(ISBLANK(H401),"",INDEX('Physics Comparison Overview'!$B$3:$B$197,MATCH(H401,'Physics Comparison Overview'!$A$3:$A$197,0)))</f>
        <v>1.4</v>
      </c>
      <c r="J401" s="101" t="str">
        <f>IF(ISBLANK(H401),"",INDEX('Physics Comparison Overview'!$C$3:$C$197,MATCH(H401,'Physics Comparison Overview'!$A$3:$A$197,0)))</f>
        <v>know and use the relationship between average speed, distance moved and time taken: average speed = distance moved / time taken</v>
      </c>
      <c r="K401" s="164"/>
    </row>
    <row r="402" spans="1:11" s="102" customFormat="1" ht="26" x14ac:dyDescent="0.35">
      <c r="A402" s="162" t="s">
        <v>2908</v>
      </c>
      <c r="B402" s="105" t="s">
        <v>3257</v>
      </c>
      <c r="C402" s="105" t="s">
        <v>3260</v>
      </c>
      <c r="D402" s="105" t="s">
        <v>3261</v>
      </c>
      <c r="E402" s="105">
        <v>3</v>
      </c>
      <c r="F402" s="105" t="s">
        <v>1089</v>
      </c>
      <c r="G402" s="101" t="s">
        <v>2576</v>
      </c>
      <c r="H402" s="108"/>
      <c r="I402" s="108" t="str">
        <f>IF(ISBLANK(H402),"",INDEX('Physics Comparison Overview'!$B$3:$B$197,MATCH(H402,'Physics Comparison Overview'!$A$3:$A$197,0)))</f>
        <v/>
      </c>
      <c r="J402" s="101" t="str">
        <f>IF(ISBLANK(H402),"",INDEX('Physics Comparison Overview'!$C$3:$C$197,MATCH(H402,'Physics Comparison Overview'!$A$3:$A$197,0)))</f>
        <v/>
      </c>
      <c r="K402" s="164" t="s">
        <v>1099</v>
      </c>
    </row>
    <row r="403" spans="1:11" s="102" customFormat="1" ht="65" x14ac:dyDescent="0.35">
      <c r="A403" s="162" t="s">
        <v>2908</v>
      </c>
      <c r="B403" s="105" t="s">
        <v>3257</v>
      </c>
      <c r="C403" s="105" t="s">
        <v>3260</v>
      </c>
      <c r="D403" s="105" t="s">
        <v>3261</v>
      </c>
      <c r="E403" s="105">
        <v>4</v>
      </c>
      <c r="F403" s="105" t="s">
        <v>1089</v>
      </c>
      <c r="G403" s="101" t="s">
        <v>3110</v>
      </c>
      <c r="H403" s="108">
        <v>8.4</v>
      </c>
      <c r="I403" s="108">
        <f>IF(ISBLANK(H403),"",INDEX('Physics Comparison Overview'!$B$3:$B$197,MATCH(H403,'Physics Comparison Overview'!$A$3:$A$197,0)))</f>
        <v>9.4</v>
      </c>
      <c r="J403" s="101" t="str">
        <f>IF(ISBLANK(H403),"",INDEX('Physics Comparison Overview'!$C$3:$C$197,MATCH(H403,'Physics Comparison Overview'!$A$3:$A$197,0)))</f>
        <v>explain that gravitational force: 
• causes moons to orbit planets 
• causes the planets to orbit the Sun 
• causes artificial satellites to orbit the Earth 
• causes comets to orbit the Sun.</v>
      </c>
      <c r="K403" s="164"/>
    </row>
    <row r="404" spans="1:11" s="102" customFormat="1" ht="26" x14ac:dyDescent="0.35">
      <c r="A404" s="162" t="s">
        <v>2908</v>
      </c>
      <c r="B404" s="105" t="s">
        <v>3257</v>
      </c>
      <c r="C404" s="105" t="s">
        <v>3260</v>
      </c>
      <c r="D404" s="105" t="s">
        <v>3261</v>
      </c>
      <c r="E404" s="105">
        <v>5</v>
      </c>
      <c r="F404" s="105" t="s">
        <v>1089</v>
      </c>
      <c r="G404" s="101" t="s">
        <v>2584</v>
      </c>
      <c r="H404" s="108"/>
      <c r="I404" s="108" t="str">
        <f>IF(ISBLANK(H404),"",INDEX('Physics Comparison Overview'!$B$3:$B$197,MATCH(H404,'Physics Comparison Overview'!$A$3:$A$197,0)))</f>
        <v/>
      </c>
      <c r="J404" s="101" t="str">
        <f>IF(ISBLANK(H404),"",INDEX('Physics Comparison Overview'!$C$3:$C$197,MATCH(H404,'Physics Comparison Overview'!$A$3:$A$197,0)))</f>
        <v/>
      </c>
      <c r="K404" s="164" t="s">
        <v>1099</v>
      </c>
    </row>
    <row r="405" spans="1:11" s="102" customFormat="1" ht="26" x14ac:dyDescent="0.35">
      <c r="A405" s="162" t="s">
        <v>2908</v>
      </c>
      <c r="B405" s="105" t="s">
        <v>3257</v>
      </c>
      <c r="C405" s="105" t="s">
        <v>3260</v>
      </c>
      <c r="D405" s="105" t="s">
        <v>3261</v>
      </c>
      <c r="E405" s="105">
        <v>6</v>
      </c>
      <c r="F405" s="105" t="s">
        <v>1102</v>
      </c>
      <c r="G405" s="101" t="s">
        <v>3111</v>
      </c>
      <c r="H405" s="108">
        <v>8.6</v>
      </c>
      <c r="I405" s="108">
        <f>IF(ISBLANK(H405),"",INDEX('Physics Comparison Overview'!$B$3:$B$197,MATCH(H405,'Physics Comparison Overview'!$A$3:$A$197,0)))</f>
        <v>9.6</v>
      </c>
      <c r="J405" s="101" t="str">
        <f>IF(ISBLANK(H405),"",INDEX('Physics Comparison Overview'!$C$3:$C$197,MATCH(H405,'Physics Comparison Overview'!$A$3:$A$197,0)))</f>
        <v>use the relationship between orbital speed, orbital radius and time period: orbital speed = 2 ×π × orbital radius time period v = 2 ×π × r / T</v>
      </c>
      <c r="K405" s="164"/>
    </row>
    <row r="406" spans="1:11" s="102" customFormat="1" ht="26" x14ac:dyDescent="0.35">
      <c r="A406" s="162" t="s">
        <v>2908</v>
      </c>
      <c r="B406" s="105" t="s">
        <v>3257</v>
      </c>
      <c r="C406" s="105" t="s">
        <v>3260</v>
      </c>
      <c r="D406" s="105" t="s">
        <v>3261</v>
      </c>
      <c r="E406" s="105">
        <v>7</v>
      </c>
      <c r="F406" s="105" t="s">
        <v>1102</v>
      </c>
      <c r="G406" s="101" t="s">
        <v>2580</v>
      </c>
      <c r="H406" s="108">
        <f>IF(VLOOKUP(G406,Table2[[CAIE Spec content]:[Pearson Edexcel Linear Spec point]],2,FALSE)="","",VLOOKUP(G406,Table2[[CAIE Spec content]:[Pearson Edexcel Linear Spec point]],2,FALSE))</f>
        <v>8.6</v>
      </c>
      <c r="I406" s="108">
        <f>IF(ISBLANK(H406),"",INDEX('Physics Comparison Overview'!$B$3:$B$197,MATCH(H406,'Physics Comparison Overview'!$A$3:$A$197,0)))</f>
        <v>9.6</v>
      </c>
      <c r="J406" s="101" t="str">
        <f>IF(ISBLANK(H406),"",INDEX('Physics Comparison Overview'!$C$3:$C$197,MATCH(H406,'Physics Comparison Overview'!$A$3:$A$197,0)))</f>
        <v>use the relationship between orbital speed, orbital radius and time period: orbital speed = 2 ×π × orbital radius time period v = 2 ×π × r / T</v>
      </c>
      <c r="K406" s="164"/>
    </row>
    <row r="407" spans="1:11" s="102" customFormat="1" ht="26" x14ac:dyDescent="0.35">
      <c r="A407" s="162" t="s">
        <v>2908</v>
      </c>
      <c r="B407" s="105" t="s">
        <v>3257</v>
      </c>
      <c r="C407" s="105" t="s">
        <v>3260</v>
      </c>
      <c r="D407" s="105" t="s">
        <v>3261</v>
      </c>
      <c r="E407" s="105">
        <v>8</v>
      </c>
      <c r="F407" s="105" t="s">
        <v>1102</v>
      </c>
      <c r="G407" s="101" t="s">
        <v>2585</v>
      </c>
      <c r="H407" s="108">
        <f>IF(VLOOKUP(G407,Table2[[CAIE Spec content]:[Pearson Edexcel Linear Spec point]],2,FALSE)="","",VLOOKUP(G407,Table2[[CAIE Spec content]:[Pearson Edexcel Linear Spec point]],2,FALSE))</f>
        <v>7.25</v>
      </c>
      <c r="I407" s="108">
        <f>IF(ISBLANK(H407),"",INDEX('Physics Comparison Overview'!$B$3:$B$197,MATCH(H407,'Physics Comparison Overview'!$A$3:$A$197,0)))</f>
        <v>8.25</v>
      </c>
      <c r="J407" s="101" t="str">
        <f>IF(ISBLANK(H407),"",INDEX('Physics Comparison Overview'!$C$3:$C$197,MATCH(H407,'Physics Comparison Overview'!$A$3:$A$197,0)))</f>
        <v>know that fusion is the energy source for stars</v>
      </c>
      <c r="K407" s="164"/>
    </row>
    <row r="408" spans="1:11" s="102" customFormat="1" ht="65" x14ac:dyDescent="0.35">
      <c r="A408" s="162" t="s">
        <v>2908</v>
      </c>
      <c r="B408" s="105" t="s">
        <v>3257</v>
      </c>
      <c r="C408" s="105" t="s">
        <v>3260</v>
      </c>
      <c r="D408" s="105" t="s">
        <v>3262</v>
      </c>
      <c r="E408" s="105">
        <v>1</v>
      </c>
      <c r="F408" s="105" t="s">
        <v>1089</v>
      </c>
      <c r="G408" s="101" t="s">
        <v>3113</v>
      </c>
      <c r="H408" s="108">
        <v>8.9</v>
      </c>
      <c r="I408" s="108">
        <f>IF(ISBLANK(H408),"",INDEX('Physics Comparison Overview'!$B$3:$B$197,MATCH(H408,'Physics Comparison Overview'!$A$3:$A$197,0)))</f>
        <v>9.9</v>
      </c>
      <c r="J408" s="101" t="str">
        <f>IF(ISBLANK(H408),"",INDEX('Physics Comparison Overview'!$C$3:$C$197,MATCH(H408,'Physics Comparison Overview'!$A$3:$A$197,0)))</f>
        <v>describe the evolution of stars of similar mass to the Sun through the following stages: 
• nebula 
• star (main sequence) 
• red giant 
• white dwarf</v>
      </c>
      <c r="K408" s="164"/>
    </row>
    <row r="409" spans="1:11" s="102" customFormat="1" ht="39" x14ac:dyDescent="0.35">
      <c r="A409" s="162" t="s">
        <v>2908</v>
      </c>
      <c r="B409" s="105" t="s">
        <v>3257</v>
      </c>
      <c r="C409" s="105" t="s">
        <v>3260</v>
      </c>
      <c r="D409" s="105" t="s">
        <v>3262</v>
      </c>
      <c r="E409" s="105">
        <v>2</v>
      </c>
      <c r="F409" s="105" t="s">
        <v>1089</v>
      </c>
      <c r="G409" s="101" t="s">
        <v>3263</v>
      </c>
      <c r="H409" s="117" t="s">
        <v>1023</v>
      </c>
      <c r="I409" s="108" t="str">
        <f>IF(ISBLANK(H409),"",INDEX('Physics Comparison Overview'!$B$3:$B$197,MATCH(H409,'Physics Comparison Overview'!$A$3:$A$197,0)))</f>
        <v>9.10</v>
      </c>
      <c r="J409" s="101" t="str">
        <f>IF(ISBLANK(H409),"",INDEX('Physics Comparison Overview'!$C$3:$C$197,MATCH(H409,'Physics Comparison Overview'!$A$3:$A$197,0)))</f>
        <v>describe the evolution of stars with a mass larger than the Sun</v>
      </c>
      <c r="K409" s="164"/>
    </row>
    <row r="410" spans="1:11" s="102" customFormat="1" ht="65" x14ac:dyDescent="0.35">
      <c r="A410" s="162" t="s">
        <v>2908</v>
      </c>
      <c r="B410" s="105" t="s">
        <v>3257</v>
      </c>
      <c r="C410" s="105" t="s">
        <v>3260</v>
      </c>
      <c r="D410" s="105" t="s">
        <v>3262</v>
      </c>
      <c r="E410" s="105">
        <v>3</v>
      </c>
      <c r="F410" s="105" t="s">
        <v>1102</v>
      </c>
      <c r="G410" s="101" t="s">
        <v>3115</v>
      </c>
      <c r="H410" s="108">
        <v>8.9</v>
      </c>
      <c r="I410" s="108">
        <f>IF(ISBLANK(H410),"",INDEX('Physics Comparison Overview'!$B$3:$B$197,MATCH(H410,'Physics Comparison Overview'!$A$3:$A$197,0)))</f>
        <v>9.9</v>
      </c>
      <c r="J410" s="101" t="str">
        <f>IF(ISBLANK(H410),"",INDEX('Physics Comparison Overview'!$C$3:$C$197,MATCH(H410,'Physics Comparison Overview'!$A$3:$A$197,0)))</f>
        <v>describe the evolution of stars of similar mass to the Sun through the following stages: 
• nebula 
• star (main sequence) 
• red giant 
• white dwarf</v>
      </c>
      <c r="K410" s="164"/>
    </row>
    <row r="411" spans="1:11" s="102" customFormat="1" ht="52" x14ac:dyDescent="0.35">
      <c r="A411" s="162" t="s">
        <v>2908</v>
      </c>
      <c r="B411" s="105" t="s">
        <v>3257</v>
      </c>
      <c r="C411" s="105" t="s">
        <v>3260</v>
      </c>
      <c r="D411" s="105" t="s">
        <v>3264</v>
      </c>
      <c r="E411" s="105">
        <v>1</v>
      </c>
      <c r="F411" s="105" t="s">
        <v>1089</v>
      </c>
      <c r="G411" s="101" t="s">
        <v>3117</v>
      </c>
      <c r="H411" s="108">
        <v>8.1999999999999993</v>
      </c>
      <c r="I411" s="108">
        <f>IF(ISBLANK(H411),"",INDEX('Physics Comparison Overview'!$B$3:$B$197,MATCH(H411,'Physics Comparison Overview'!$A$3:$A$197,0)))</f>
        <v>9.1999999999999993</v>
      </c>
      <c r="J411" s="101" t="str">
        <f>IF(ISBLANK(H411),"",INDEX('Physics Comparison Overview'!$C$3:$C$197,MATCH(H411,'Physics Comparison Overview'!$A$3:$A$197,0)))</f>
        <v>know that: 
• the universe is a large collection of billions of galaxies 
• a galaxy is a large collection of billions of stars 
• our solar system is in the Milky Way galaxy</v>
      </c>
      <c r="K411" s="164"/>
    </row>
    <row r="412" spans="1:11" s="102" customFormat="1" ht="52" x14ac:dyDescent="0.35">
      <c r="A412" s="162" t="s">
        <v>2908</v>
      </c>
      <c r="B412" s="105" t="s">
        <v>3257</v>
      </c>
      <c r="C412" s="105" t="s">
        <v>3260</v>
      </c>
      <c r="D412" s="105" t="s">
        <v>3264</v>
      </c>
      <c r="E412" s="105">
        <v>2</v>
      </c>
      <c r="F412" s="105" t="s">
        <v>1089</v>
      </c>
      <c r="G412" s="101" t="s">
        <v>2591</v>
      </c>
      <c r="H412" s="108">
        <f>IF(VLOOKUP(G412,Table2[[CAIE Spec content]:[Pearson Edexcel Linear Spec point]],2,FALSE)="","",VLOOKUP(G412,Table2[[CAIE Spec content]:[Pearson Edexcel Linear Spec point]],2,FALSE))</f>
        <v>8.1999999999999993</v>
      </c>
      <c r="I412" s="108">
        <f>IF(ISBLANK(H412),"",INDEX('Physics Comparison Overview'!$B$3:$B$197,MATCH(H412,'Physics Comparison Overview'!$A$3:$A$197,0)))</f>
        <v>9.1999999999999993</v>
      </c>
      <c r="J412" s="101" t="str">
        <f>IF(ISBLANK(H412),"",INDEX('Physics Comparison Overview'!$C$3:$C$197,MATCH(H412,'Physics Comparison Overview'!$A$3:$A$197,0)))</f>
        <v>know that: 
• the universe is a large collection of billions of galaxies 
• a galaxy is a large collection of billions of stars 
• our solar system is in the Milky Way galaxy</v>
      </c>
      <c r="K412" s="164"/>
    </row>
    <row r="413" spans="1:11" s="102" customFormat="1" ht="39" x14ac:dyDescent="0.35">
      <c r="A413" s="165" t="s">
        <v>2908</v>
      </c>
      <c r="B413" s="129" t="s">
        <v>3257</v>
      </c>
      <c r="C413" s="129" t="s">
        <v>3260</v>
      </c>
      <c r="D413" s="129" t="s">
        <v>3264</v>
      </c>
      <c r="E413" s="129">
        <v>3</v>
      </c>
      <c r="F413" s="129" t="s">
        <v>1102</v>
      </c>
      <c r="G413" s="130" t="s">
        <v>3118</v>
      </c>
      <c r="H413" s="242" t="s">
        <v>1060</v>
      </c>
      <c r="I413" s="242" t="str">
        <f>IF(ISBLANK(H413),"",INDEX('Physics Comparison Overview'!$B$3:$B$197,MATCH(H413,'Physics Comparison Overview'!$A$3:$A$197,0)))</f>
        <v>9.13P</v>
      </c>
      <c r="J413" s="131" t="str">
        <f>IF(ISBLANK(H413),"",INDEX('Physics Comparison Overview'!$C$3:$C$197,MATCH(H413,'Physics Comparison Overview'!$A$3:$A$197,0)))</f>
        <v>describe the past evolution of the universe and the main arguments in favour of the Big Bang theory</v>
      </c>
      <c r="K413" s="166"/>
    </row>
  </sheetData>
  <pageMargins left="0.7" right="0.7" top="0.75" bottom="0.75" header="0.3" footer="0.3"/>
  <pageSetup paperSize="9" orientation="portrait" r:id="rId1"/>
  <ignoredErrors>
    <ignoredError sqref="H2:K2 H12:K14 H9:J9 H10:J10 H11:J11 H46:K46 H45:J45 H48:K51 H47:J47 H54:K61 H53:J53 H63:K65 H62:J62 H78:K78 H75:J75 H76:J76 H77:J77 H80:K85 H79:J79 H91:K91 H89:J89 H90:J90 H93:K104 H92:J92 H114:K114 H112:J112 H113:J113 H116:K121 H115:J115 H123:J123 K122 H73:K74 I72 K72 H8:J8 H4:K4 I3:K3 H6:K7 I5:K5 H16:K21 I15:K15 H23:K26 I22:K22 H28:K42 I27:K27 I44:K44 I43:K43 I52:K52 H67:K70 I66:K66 I71:K71 H87:K88 I86:K86 H106:K111 I105:K105" calculatedColumn="1"/>
  </ignoredErrors>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F60E2-F102-4150-B4B9-0FD8BA28FF3C}">
  <dimension ref="A1:H179"/>
  <sheetViews>
    <sheetView zoomScale="80" zoomScaleNormal="80" workbookViewId="0">
      <pane xSplit="2" ySplit="1" topLeftCell="C2" activePane="bottomRight" state="frozen"/>
      <selection pane="topRight" activeCell="C1" sqref="C1"/>
      <selection pane="bottomLeft" activeCell="A2" sqref="A2"/>
      <selection pane="bottomRight" activeCell="C2" sqref="C2"/>
    </sheetView>
  </sheetViews>
  <sheetFormatPr defaultColWidth="9.1796875" defaultRowHeight="13" x14ac:dyDescent="0.35"/>
  <cols>
    <col min="1" max="1" width="26.54296875" style="2" customWidth="1"/>
    <col min="2" max="2" width="27.1796875" style="2" customWidth="1"/>
    <col min="3" max="3" width="11.1796875" style="2" customWidth="1"/>
    <col min="4" max="4" width="135" style="2" customWidth="1"/>
    <col min="5" max="5" width="19.54296875" style="2" customWidth="1"/>
    <col min="6" max="6" width="19.1796875" style="2" customWidth="1"/>
    <col min="7" max="7" width="85.26953125" style="2" customWidth="1"/>
    <col min="8" max="8" width="49.81640625" style="2" customWidth="1"/>
    <col min="9" max="16384" width="9.1796875" style="2"/>
  </cols>
  <sheetData>
    <row r="1" spans="1:8" ht="26" x14ac:dyDescent="0.35">
      <c r="A1" s="43" t="s">
        <v>3265</v>
      </c>
      <c r="B1" s="44" t="s">
        <v>3266</v>
      </c>
      <c r="C1" s="44" t="s">
        <v>3267</v>
      </c>
      <c r="D1" s="44" t="s">
        <v>3268</v>
      </c>
      <c r="E1" s="44" t="s">
        <v>2604</v>
      </c>
      <c r="F1" s="44" t="s">
        <v>1680</v>
      </c>
      <c r="G1" s="44" t="s">
        <v>1681</v>
      </c>
      <c r="H1" s="45" t="s">
        <v>1086</v>
      </c>
    </row>
    <row r="2" spans="1:8" ht="39" x14ac:dyDescent="0.35">
      <c r="A2" s="147" t="s">
        <v>3269</v>
      </c>
      <c r="B2" s="46" t="s">
        <v>3270</v>
      </c>
      <c r="C2" s="46" t="s">
        <v>3271</v>
      </c>
      <c r="D2" s="170" t="s">
        <v>3272</v>
      </c>
      <c r="E2" s="46" t="s">
        <v>1121</v>
      </c>
      <c r="F2" s="46" t="s">
        <v>1121</v>
      </c>
      <c r="G2" s="170" t="s">
        <v>1122</v>
      </c>
      <c r="H2" s="149"/>
    </row>
    <row r="3" spans="1:8" ht="26" x14ac:dyDescent="0.35">
      <c r="A3" s="147" t="s">
        <v>3269</v>
      </c>
      <c r="B3" s="46" t="s">
        <v>3270</v>
      </c>
      <c r="C3" s="46" t="s">
        <v>3273</v>
      </c>
      <c r="D3" s="170" t="s">
        <v>3274</v>
      </c>
      <c r="E3" s="46" t="s">
        <v>1121</v>
      </c>
      <c r="F3" s="46" t="s">
        <v>1121</v>
      </c>
      <c r="G3" s="170" t="s">
        <v>1122</v>
      </c>
      <c r="H3" s="149"/>
    </row>
    <row r="4" spans="1:8" ht="26" x14ac:dyDescent="0.35">
      <c r="A4" s="147" t="s">
        <v>3269</v>
      </c>
      <c r="B4" s="46" t="s">
        <v>3270</v>
      </c>
      <c r="C4" s="46" t="s">
        <v>3275</v>
      </c>
      <c r="D4" s="170" t="s">
        <v>3276</v>
      </c>
      <c r="E4" s="60">
        <v>1.3</v>
      </c>
      <c r="F4" s="60">
        <v>1.3</v>
      </c>
      <c r="G4" s="172" t="s">
        <v>23</v>
      </c>
      <c r="H4" s="149"/>
    </row>
    <row r="5" spans="1:8" ht="39" x14ac:dyDescent="0.35">
      <c r="A5" s="147" t="s">
        <v>3269</v>
      </c>
      <c r="B5" s="46" t="s">
        <v>3270</v>
      </c>
      <c r="C5" s="46" t="s">
        <v>3277</v>
      </c>
      <c r="D5" s="170" t="s">
        <v>3278</v>
      </c>
      <c r="E5" s="46" t="s">
        <v>3279</v>
      </c>
      <c r="F5" s="46" t="s">
        <v>3279</v>
      </c>
      <c r="G5" s="170" t="s">
        <v>3280</v>
      </c>
      <c r="H5" s="149" t="s">
        <v>3281</v>
      </c>
    </row>
    <row r="6" spans="1:8" ht="26" x14ac:dyDescent="0.35">
      <c r="A6" s="147" t="s">
        <v>3269</v>
      </c>
      <c r="B6" s="46" t="s">
        <v>3282</v>
      </c>
      <c r="C6" s="46" t="s">
        <v>3271</v>
      </c>
      <c r="D6" s="170" t="s">
        <v>3283</v>
      </c>
      <c r="E6" s="46">
        <v>2.52</v>
      </c>
      <c r="F6" s="46">
        <v>3.2</v>
      </c>
      <c r="G6" s="170" t="s">
        <v>123</v>
      </c>
      <c r="H6" s="149"/>
    </row>
    <row r="7" spans="1:8" x14ac:dyDescent="0.35">
      <c r="A7" s="147" t="s">
        <v>3269</v>
      </c>
      <c r="B7" s="46" t="s">
        <v>3282</v>
      </c>
      <c r="C7" s="46" t="s">
        <v>3273</v>
      </c>
      <c r="D7" s="170" t="s">
        <v>3284</v>
      </c>
      <c r="E7" s="46">
        <v>2.1</v>
      </c>
      <c r="F7" s="46">
        <v>2.1</v>
      </c>
      <c r="G7" s="170" t="s">
        <v>25</v>
      </c>
      <c r="H7" s="149"/>
    </row>
    <row r="8" spans="1:8" x14ac:dyDescent="0.35">
      <c r="A8" s="147" t="s">
        <v>3269</v>
      </c>
      <c r="B8" s="46" t="s">
        <v>3282</v>
      </c>
      <c r="C8" s="46" t="s">
        <v>3275</v>
      </c>
      <c r="D8" s="170" t="s">
        <v>3285</v>
      </c>
      <c r="E8" s="46">
        <v>2.1</v>
      </c>
      <c r="F8" s="46">
        <v>2.1</v>
      </c>
      <c r="G8" s="170" t="s">
        <v>25</v>
      </c>
      <c r="H8" s="149"/>
    </row>
    <row r="9" spans="1:8" x14ac:dyDescent="0.35">
      <c r="A9" s="147" t="s">
        <v>3269</v>
      </c>
      <c r="B9" s="46" t="s">
        <v>3282</v>
      </c>
      <c r="C9" s="46" t="s">
        <v>3277</v>
      </c>
      <c r="D9" s="170" t="s">
        <v>3286</v>
      </c>
      <c r="E9" s="46">
        <v>2.1</v>
      </c>
      <c r="F9" s="46">
        <v>2.1</v>
      </c>
      <c r="G9" s="170" t="s">
        <v>25</v>
      </c>
      <c r="H9" s="149"/>
    </row>
    <row r="10" spans="1:8" ht="26" x14ac:dyDescent="0.35">
      <c r="A10" s="147" t="s">
        <v>3269</v>
      </c>
      <c r="B10" s="46" t="s">
        <v>3287</v>
      </c>
      <c r="C10" s="46" t="s">
        <v>3271</v>
      </c>
      <c r="D10" s="170" t="s">
        <v>3288</v>
      </c>
      <c r="E10" s="46">
        <v>2.1</v>
      </c>
      <c r="F10" s="46">
        <v>2.1</v>
      </c>
      <c r="G10" s="170" t="s">
        <v>25</v>
      </c>
      <c r="H10" s="149"/>
    </row>
    <row r="11" spans="1:8" ht="52" x14ac:dyDescent="0.35">
      <c r="A11" s="147" t="s">
        <v>3269</v>
      </c>
      <c r="B11" s="46" t="s">
        <v>3287</v>
      </c>
      <c r="C11" s="46" t="s">
        <v>3273</v>
      </c>
      <c r="D11" s="170" t="s">
        <v>3289</v>
      </c>
      <c r="E11" s="46" t="s">
        <v>3290</v>
      </c>
      <c r="F11" s="46" t="s">
        <v>3290</v>
      </c>
      <c r="G11" s="170" t="s">
        <v>3291</v>
      </c>
      <c r="H11" s="149"/>
    </row>
    <row r="12" spans="1:8" ht="52" x14ac:dyDescent="0.35">
      <c r="A12" s="147" t="s">
        <v>3269</v>
      </c>
      <c r="B12" s="46" t="s">
        <v>3287</v>
      </c>
      <c r="C12" s="46" t="s">
        <v>3275</v>
      </c>
      <c r="D12" s="170" t="s">
        <v>3292</v>
      </c>
      <c r="E12" s="46" t="s">
        <v>3290</v>
      </c>
      <c r="F12" s="46" t="s">
        <v>3290</v>
      </c>
      <c r="G12" s="170" t="s">
        <v>3291</v>
      </c>
      <c r="H12" s="149"/>
    </row>
    <row r="13" spans="1:8" ht="26" x14ac:dyDescent="0.35">
      <c r="A13" s="147" t="s">
        <v>3269</v>
      </c>
      <c r="B13" s="46" t="s">
        <v>3293</v>
      </c>
      <c r="C13" s="46" t="s">
        <v>3271</v>
      </c>
      <c r="D13" s="170" t="s">
        <v>3294</v>
      </c>
      <c r="E13" s="46" t="s">
        <v>3295</v>
      </c>
      <c r="F13" s="46" t="s">
        <v>3295</v>
      </c>
      <c r="G13" s="170" t="s">
        <v>3296</v>
      </c>
      <c r="H13" s="149"/>
    </row>
    <row r="14" spans="1:8" ht="26" x14ac:dyDescent="0.35">
      <c r="A14" s="147" t="s">
        <v>3269</v>
      </c>
      <c r="B14" s="46" t="s">
        <v>3293</v>
      </c>
      <c r="C14" s="46" t="s">
        <v>3273</v>
      </c>
      <c r="D14" s="170" t="s">
        <v>3297</v>
      </c>
      <c r="E14" s="46" t="s">
        <v>3295</v>
      </c>
      <c r="F14" s="46" t="s">
        <v>3295</v>
      </c>
      <c r="G14" s="170" t="s">
        <v>3296</v>
      </c>
      <c r="H14" s="149"/>
    </row>
    <row r="15" spans="1:8" ht="26" x14ac:dyDescent="0.35">
      <c r="A15" s="147" t="s">
        <v>3269</v>
      </c>
      <c r="B15" s="46" t="s">
        <v>3298</v>
      </c>
      <c r="C15" s="46" t="s">
        <v>3271</v>
      </c>
      <c r="D15" s="170" t="s">
        <v>3299</v>
      </c>
      <c r="E15" s="46">
        <v>2.15</v>
      </c>
      <c r="F15" s="46">
        <v>2.15</v>
      </c>
      <c r="G15" s="170" t="s">
        <v>3300</v>
      </c>
      <c r="H15" s="149"/>
    </row>
    <row r="16" spans="1:8" ht="26" x14ac:dyDescent="0.35">
      <c r="A16" s="147" t="s">
        <v>3269</v>
      </c>
      <c r="B16" s="46" t="s">
        <v>3298</v>
      </c>
      <c r="C16" s="46" t="s">
        <v>3273</v>
      </c>
      <c r="D16" s="170" t="s">
        <v>3301</v>
      </c>
      <c r="E16" s="46">
        <v>2.15</v>
      </c>
      <c r="F16" s="46">
        <v>2.15</v>
      </c>
      <c r="G16" s="170" t="s">
        <v>3300</v>
      </c>
      <c r="H16" s="149"/>
    </row>
    <row r="17" spans="1:8" ht="26" x14ac:dyDescent="0.35">
      <c r="A17" s="147" t="s">
        <v>3269</v>
      </c>
      <c r="B17" s="46" t="s">
        <v>3298</v>
      </c>
      <c r="C17" s="46" t="s">
        <v>3275</v>
      </c>
      <c r="D17" s="170" t="s">
        <v>3302</v>
      </c>
      <c r="E17" s="46">
        <v>2.15</v>
      </c>
      <c r="F17" s="46">
        <v>2.15</v>
      </c>
      <c r="G17" s="170" t="s">
        <v>3300</v>
      </c>
      <c r="H17" s="149"/>
    </row>
    <row r="18" spans="1:8" ht="26" x14ac:dyDescent="0.35">
      <c r="A18" s="147" t="s">
        <v>3269</v>
      </c>
      <c r="B18" s="46" t="s">
        <v>3298</v>
      </c>
      <c r="C18" s="46" t="s">
        <v>3277</v>
      </c>
      <c r="D18" s="170" t="s">
        <v>3303</v>
      </c>
      <c r="E18" s="46">
        <v>2.15</v>
      </c>
      <c r="F18" s="46">
        <v>2.15</v>
      </c>
      <c r="G18" s="170" t="s">
        <v>3300</v>
      </c>
      <c r="H18" s="149"/>
    </row>
    <row r="19" spans="1:8" ht="26" x14ac:dyDescent="0.35">
      <c r="A19" s="147" t="s">
        <v>3269</v>
      </c>
      <c r="B19" s="46" t="s">
        <v>3298</v>
      </c>
      <c r="C19" s="46" t="s">
        <v>3304</v>
      </c>
      <c r="D19" s="170" t="s">
        <v>3305</v>
      </c>
      <c r="E19" s="46">
        <v>2.15</v>
      </c>
      <c r="F19" s="46">
        <v>2.15</v>
      </c>
      <c r="G19" s="170" t="s">
        <v>3300</v>
      </c>
      <c r="H19" s="149"/>
    </row>
    <row r="20" spans="1:8" ht="26" x14ac:dyDescent="0.35">
      <c r="A20" s="147" t="s">
        <v>3269</v>
      </c>
      <c r="B20" s="46" t="s">
        <v>3298</v>
      </c>
      <c r="C20" s="46" t="s">
        <v>3306</v>
      </c>
      <c r="D20" s="170" t="s">
        <v>3307</v>
      </c>
      <c r="E20" s="46">
        <v>2.17</v>
      </c>
      <c r="F20" s="46">
        <v>2.17</v>
      </c>
      <c r="G20" s="173" t="s">
        <v>51</v>
      </c>
      <c r="H20" s="149" t="s">
        <v>3308</v>
      </c>
    </row>
    <row r="21" spans="1:8" ht="26" x14ac:dyDescent="0.35">
      <c r="A21" s="147" t="s">
        <v>3269</v>
      </c>
      <c r="B21" s="46" t="s">
        <v>3298</v>
      </c>
      <c r="C21" s="46" t="s">
        <v>3309</v>
      </c>
      <c r="D21" s="170" t="s">
        <v>3310</v>
      </c>
      <c r="E21" s="46">
        <v>2.15</v>
      </c>
      <c r="F21" s="46">
        <v>2.15</v>
      </c>
      <c r="G21" s="170" t="s">
        <v>3300</v>
      </c>
      <c r="H21" s="149"/>
    </row>
    <row r="22" spans="1:8" ht="26" x14ac:dyDescent="0.35">
      <c r="A22" s="147" t="s">
        <v>3269</v>
      </c>
      <c r="B22" s="46" t="s">
        <v>3298</v>
      </c>
      <c r="C22" s="46" t="s">
        <v>3311</v>
      </c>
      <c r="D22" s="170" t="s">
        <v>3312</v>
      </c>
      <c r="E22" s="46">
        <v>2.15</v>
      </c>
      <c r="F22" s="46">
        <v>2.15</v>
      </c>
      <c r="G22" s="170" t="s">
        <v>3300</v>
      </c>
      <c r="H22" s="149"/>
    </row>
    <row r="23" spans="1:8" ht="39" x14ac:dyDescent="0.35">
      <c r="A23" s="147" t="s">
        <v>3269</v>
      </c>
      <c r="B23" s="46" t="s">
        <v>3298</v>
      </c>
      <c r="C23" s="46" t="s">
        <v>3313</v>
      </c>
      <c r="D23" s="170" t="s">
        <v>3314</v>
      </c>
      <c r="E23" s="46" t="s">
        <v>3315</v>
      </c>
      <c r="F23" s="46" t="s">
        <v>3316</v>
      </c>
      <c r="G23" s="170" t="s">
        <v>3317</v>
      </c>
      <c r="H23" s="149"/>
    </row>
    <row r="24" spans="1:8" ht="39" x14ac:dyDescent="0.35">
      <c r="A24" s="147" t="s">
        <v>3269</v>
      </c>
      <c r="B24" s="46" t="s">
        <v>3298</v>
      </c>
      <c r="C24" s="46" t="s">
        <v>3318</v>
      </c>
      <c r="D24" s="170" t="s">
        <v>3319</v>
      </c>
      <c r="E24" s="46" t="s">
        <v>3320</v>
      </c>
      <c r="F24" s="46" t="s">
        <v>3321</v>
      </c>
      <c r="G24" s="170" t="s">
        <v>3322</v>
      </c>
      <c r="H24" s="149"/>
    </row>
    <row r="25" spans="1:8" ht="26" x14ac:dyDescent="0.35">
      <c r="A25" s="147" t="s">
        <v>3269</v>
      </c>
      <c r="B25" s="46" t="s">
        <v>3298</v>
      </c>
      <c r="C25" s="46" t="s">
        <v>3323</v>
      </c>
      <c r="D25" s="170" t="s">
        <v>3324</v>
      </c>
      <c r="E25" s="46" t="s">
        <v>3325</v>
      </c>
      <c r="F25" s="46" t="s">
        <v>3325</v>
      </c>
      <c r="G25" s="170" t="s">
        <v>3326</v>
      </c>
      <c r="H25" s="149"/>
    </row>
    <row r="26" spans="1:8" x14ac:dyDescent="0.35">
      <c r="A26" s="147" t="s">
        <v>3327</v>
      </c>
      <c r="B26" s="46" t="s">
        <v>3328</v>
      </c>
      <c r="C26" s="46" t="s">
        <v>3271</v>
      </c>
      <c r="D26" s="170" t="s">
        <v>3329</v>
      </c>
      <c r="E26" s="46">
        <v>2.19</v>
      </c>
      <c r="F26" s="46">
        <v>2.19</v>
      </c>
      <c r="G26" s="170" t="s">
        <v>55</v>
      </c>
      <c r="H26" s="149"/>
    </row>
    <row r="27" spans="1:8" ht="26" x14ac:dyDescent="0.35">
      <c r="A27" s="147" t="s">
        <v>3327</v>
      </c>
      <c r="B27" s="46" t="s">
        <v>3328</v>
      </c>
      <c r="C27" s="46" t="s">
        <v>3273</v>
      </c>
      <c r="D27" s="170" t="s">
        <v>3330</v>
      </c>
      <c r="E27" s="46" t="s">
        <v>3331</v>
      </c>
      <c r="F27" s="46" t="s">
        <v>3331</v>
      </c>
      <c r="G27" s="170" t="s">
        <v>3332</v>
      </c>
      <c r="H27" s="149"/>
    </row>
    <row r="28" spans="1:8" ht="52" x14ac:dyDescent="0.35">
      <c r="A28" s="147" t="s">
        <v>3327</v>
      </c>
      <c r="B28" s="46" t="s">
        <v>3328</v>
      </c>
      <c r="C28" s="46" t="s">
        <v>3275</v>
      </c>
      <c r="D28" s="170" t="s">
        <v>3333</v>
      </c>
      <c r="E28" s="46" t="s">
        <v>3334</v>
      </c>
      <c r="F28" s="46" t="s">
        <v>3335</v>
      </c>
      <c r="G28" s="170" t="s">
        <v>3336</v>
      </c>
      <c r="H28" s="149"/>
    </row>
    <row r="29" spans="1:8" ht="26" x14ac:dyDescent="0.35">
      <c r="A29" s="147" t="s">
        <v>3327</v>
      </c>
      <c r="B29" s="46" t="s">
        <v>3328</v>
      </c>
      <c r="C29" s="46" t="s">
        <v>3306</v>
      </c>
      <c r="D29" s="170" t="s">
        <v>3337</v>
      </c>
      <c r="E29" s="46">
        <v>2.23</v>
      </c>
      <c r="F29" s="46">
        <v>2.23</v>
      </c>
      <c r="G29" s="173" t="s">
        <v>3338</v>
      </c>
      <c r="H29" s="149"/>
    </row>
    <row r="30" spans="1:8" ht="78" x14ac:dyDescent="0.35">
      <c r="A30" s="147" t="s">
        <v>3327</v>
      </c>
      <c r="B30" s="46" t="s">
        <v>3328</v>
      </c>
      <c r="C30" s="46" t="s">
        <v>3277</v>
      </c>
      <c r="D30" s="170" t="s">
        <v>3339</v>
      </c>
      <c r="E30" s="148" t="s">
        <v>3340</v>
      </c>
      <c r="F30" s="148" t="s">
        <v>3340</v>
      </c>
      <c r="G30" s="170" t="s">
        <v>3341</v>
      </c>
      <c r="H30" s="149"/>
    </row>
    <row r="31" spans="1:8" ht="26" x14ac:dyDescent="0.35">
      <c r="A31" s="147" t="s">
        <v>3327</v>
      </c>
      <c r="B31" s="46" t="s">
        <v>3328</v>
      </c>
      <c r="C31" s="46" t="s">
        <v>3304</v>
      </c>
      <c r="D31" s="170" t="s">
        <v>3342</v>
      </c>
      <c r="E31" s="46">
        <v>2.2200000000000002</v>
      </c>
      <c r="F31" s="46">
        <v>2.2200000000000002</v>
      </c>
      <c r="G31" s="170" t="s">
        <v>3343</v>
      </c>
      <c r="H31" s="149"/>
    </row>
    <row r="32" spans="1:8" ht="26" x14ac:dyDescent="0.35">
      <c r="A32" s="147" t="s">
        <v>3327</v>
      </c>
      <c r="B32" s="46" t="s">
        <v>3344</v>
      </c>
      <c r="C32" s="46" t="s">
        <v>3271</v>
      </c>
      <c r="D32" s="170" t="s">
        <v>3345</v>
      </c>
      <c r="E32" s="49" t="s">
        <v>102</v>
      </c>
      <c r="F32" s="49" t="s">
        <v>102</v>
      </c>
      <c r="G32" s="174" t="s">
        <v>3346</v>
      </c>
      <c r="H32" s="149"/>
    </row>
    <row r="33" spans="1:8" ht="26" x14ac:dyDescent="0.35">
      <c r="A33" s="147" t="s">
        <v>3327</v>
      </c>
      <c r="B33" s="46" t="s">
        <v>3344</v>
      </c>
      <c r="C33" s="46" t="s">
        <v>3273</v>
      </c>
      <c r="D33" s="170" t="s">
        <v>3347</v>
      </c>
      <c r="E33" s="49" t="s">
        <v>130</v>
      </c>
      <c r="F33" s="49" t="s">
        <v>131</v>
      </c>
      <c r="G33" s="174" t="s">
        <v>132</v>
      </c>
      <c r="H33" s="149"/>
    </row>
    <row r="34" spans="1:8" ht="52" x14ac:dyDescent="0.35">
      <c r="A34" s="147" t="s">
        <v>3327</v>
      </c>
      <c r="B34" s="46" t="s">
        <v>3344</v>
      </c>
      <c r="C34" s="46" t="s">
        <v>3275</v>
      </c>
      <c r="D34" s="170" t="s">
        <v>3348</v>
      </c>
      <c r="E34" s="49" t="s">
        <v>3349</v>
      </c>
      <c r="F34" s="49" t="s">
        <v>3350</v>
      </c>
      <c r="G34" s="174" t="s">
        <v>3351</v>
      </c>
      <c r="H34" s="149"/>
    </row>
    <row r="35" spans="1:8" ht="26" x14ac:dyDescent="0.35">
      <c r="A35" s="147" t="s">
        <v>3327</v>
      </c>
      <c r="B35" s="46" t="s">
        <v>3344</v>
      </c>
      <c r="C35" s="46" t="s">
        <v>3277</v>
      </c>
      <c r="D35" s="170" t="s">
        <v>3352</v>
      </c>
      <c r="E35" s="49" t="s">
        <v>3353</v>
      </c>
      <c r="F35" s="49" t="s">
        <v>3354</v>
      </c>
      <c r="G35" s="174" t="s">
        <v>3355</v>
      </c>
      <c r="H35" s="149"/>
    </row>
    <row r="36" spans="1:8" ht="26" x14ac:dyDescent="0.35">
      <c r="A36" s="147" t="s">
        <v>3327</v>
      </c>
      <c r="B36" s="46" t="s">
        <v>3344</v>
      </c>
      <c r="C36" s="46" t="s">
        <v>3304</v>
      </c>
      <c r="D36" s="170" t="s">
        <v>3356</v>
      </c>
      <c r="E36" s="49" t="s">
        <v>102</v>
      </c>
      <c r="F36" s="49" t="s">
        <v>102</v>
      </c>
      <c r="G36" s="174" t="s">
        <v>3346</v>
      </c>
      <c r="H36" s="149"/>
    </row>
    <row r="37" spans="1:8" ht="39" x14ac:dyDescent="0.35">
      <c r="A37" s="147" t="s">
        <v>3327</v>
      </c>
      <c r="B37" s="46" t="s">
        <v>3344</v>
      </c>
      <c r="C37" s="46" t="s">
        <v>3309</v>
      </c>
      <c r="D37" s="170" t="s">
        <v>3357</v>
      </c>
      <c r="E37" s="46" t="s">
        <v>1245</v>
      </c>
      <c r="F37" s="46" t="s">
        <v>3358</v>
      </c>
      <c r="G37" s="170" t="s">
        <v>3359</v>
      </c>
      <c r="H37" s="149"/>
    </row>
    <row r="38" spans="1:8" ht="26" x14ac:dyDescent="0.35">
      <c r="A38" s="147" t="s">
        <v>3327</v>
      </c>
      <c r="B38" s="46" t="s">
        <v>3360</v>
      </c>
      <c r="C38" s="46" t="s">
        <v>3271</v>
      </c>
      <c r="D38" s="170" t="s">
        <v>3361</v>
      </c>
      <c r="E38" s="56">
        <v>2.6</v>
      </c>
      <c r="F38" s="56">
        <v>3.1</v>
      </c>
      <c r="G38" s="170" t="s">
        <v>3362</v>
      </c>
      <c r="H38" s="149"/>
    </row>
    <row r="39" spans="1:8" x14ac:dyDescent="0.35">
      <c r="A39" s="147" t="s">
        <v>3327</v>
      </c>
      <c r="B39" s="46" t="s">
        <v>3360</v>
      </c>
      <c r="C39" s="46" t="s">
        <v>3273</v>
      </c>
      <c r="D39" s="170" t="s">
        <v>3363</v>
      </c>
      <c r="E39" s="46">
        <v>2.65</v>
      </c>
      <c r="F39" s="46">
        <v>3.15</v>
      </c>
      <c r="G39" s="170" t="s">
        <v>162</v>
      </c>
      <c r="H39" s="149"/>
    </row>
    <row r="40" spans="1:8" x14ac:dyDescent="0.35">
      <c r="A40" s="147" t="s">
        <v>3327</v>
      </c>
      <c r="B40" s="46" t="s">
        <v>3360</v>
      </c>
      <c r="C40" s="46" t="s">
        <v>3275</v>
      </c>
      <c r="D40" s="170" t="s">
        <v>3364</v>
      </c>
      <c r="E40" s="46">
        <v>2.65</v>
      </c>
      <c r="F40" s="46">
        <v>3.15</v>
      </c>
      <c r="G40" s="170" t="s">
        <v>162</v>
      </c>
      <c r="H40" s="149"/>
    </row>
    <row r="41" spans="1:8" ht="26" x14ac:dyDescent="0.35">
      <c r="A41" s="147" t="s">
        <v>3327</v>
      </c>
      <c r="B41" s="46" t="s">
        <v>3360</v>
      </c>
      <c r="C41" s="46" t="s">
        <v>3277</v>
      </c>
      <c r="D41" s="170" t="s">
        <v>3365</v>
      </c>
      <c r="E41" s="46"/>
      <c r="F41" s="46"/>
      <c r="G41" s="170"/>
      <c r="H41" s="150" t="s">
        <v>1099</v>
      </c>
    </row>
    <row r="42" spans="1:8" ht="26" x14ac:dyDescent="0.35">
      <c r="A42" s="147" t="s">
        <v>3327</v>
      </c>
      <c r="B42" s="46" t="s">
        <v>3360</v>
      </c>
      <c r="C42" s="46" t="s">
        <v>3304</v>
      </c>
      <c r="D42" s="170" t="s">
        <v>3366</v>
      </c>
      <c r="E42" s="46">
        <v>2.67</v>
      </c>
      <c r="F42" s="46">
        <v>3.17</v>
      </c>
      <c r="G42" s="170" t="s">
        <v>3367</v>
      </c>
      <c r="H42" s="149"/>
    </row>
    <row r="43" spans="1:8" ht="26" x14ac:dyDescent="0.35">
      <c r="A43" s="147" t="s">
        <v>3327</v>
      </c>
      <c r="B43" s="46" t="s">
        <v>3360</v>
      </c>
      <c r="C43" s="46" t="s">
        <v>3309</v>
      </c>
      <c r="D43" s="170" t="s">
        <v>3368</v>
      </c>
      <c r="E43" s="46"/>
      <c r="F43" s="46"/>
      <c r="G43" s="170"/>
      <c r="H43" s="150" t="s">
        <v>1099</v>
      </c>
    </row>
    <row r="44" spans="1:8" x14ac:dyDescent="0.35">
      <c r="A44" s="147" t="s">
        <v>3327</v>
      </c>
      <c r="B44" s="46" t="s">
        <v>3360</v>
      </c>
      <c r="C44" s="46" t="s">
        <v>3311</v>
      </c>
      <c r="D44" s="170" t="s">
        <v>3369</v>
      </c>
      <c r="E44" s="46"/>
      <c r="F44" s="46"/>
      <c r="G44" s="170"/>
      <c r="H44" s="150" t="s">
        <v>1099</v>
      </c>
    </row>
    <row r="45" spans="1:8" ht="26" x14ac:dyDescent="0.35">
      <c r="A45" s="147" t="s">
        <v>3327</v>
      </c>
      <c r="B45" s="46" t="s">
        <v>3360</v>
      </c>
      <c r="C45" s="46" t="s">
        <v>3313</v>
      </c>
      <c r="D45" s="170" t="s">
        <v>3370</v>
      </c>
      <c r="E45" s="46">
        <v>2.65</v>
      </c>
      <c r="F45" s="46">
        <v>3.15</v>
      </c>
      <c r="G45" s="170" t="s">
        <v>162</v>
      </c>
      <c r="H45" s="149"/>
    </row>
    <row r="46" spans="1:8" ht="26" x14ac:dyDescent="0.35">
      <c r="A46" s="147" t="s">
        <v>3327</v>
      </c>
      <c r="B46" s="46" t="s">
        <v>3360</v>
      </c>
      <c r="C46" s="46" t="s">
        <v>3318</v>
      </c>
      <c r="D46" s="170" t="s">
        <v>3371</v>
      </c>
      <c r="E46" s="46" t="s">
        <v>3372</v>
      </c>
      <c r="F46" s="46" t="s">
        <v>3373</v>
      </c>
      <c r="G46" s="170" t="s">
        <v>3374</v>
      </c>
      <c r="H46" s="149"/>
    </row>
    <row r="47" spans="1:8" x14ac:dyDescent="0.35">
      <c r="A47" s="147" t="s">
        <v>3327</v>
      </c>
      <c r="B47" s="46" t="s">
        <v>3360</v>
      </c>
      <c r="C47" s="46" t="s">
        <v>3323</v>
      </c>
      <c r="D47" s="170" t="s">
        <v>3375</v>
      </c>
      <c r="E47" s="46">
        <v>2.68</v>
      </c>
      <c r="F47" s="46">
        <v>3.18</v>
      </c>
      <c r="G47" s="170" t="s">
        <v>3376</v>
      </c>
      <c r="H47" s="149"/>
    </row>
    <row r="48" spans="1:8" ht="26" x14ac:dyDescent="0.35">
      <c r="A48" s="147" t="s">
        <v>3327</v>
      </c>
      <c r="B48" s="46" t="s">
        <v>3360</v>
      </c>
      <c r="C48" s="46" t="s">
        <v>3377</v>
      </c>
      <c r="D48" s="170" t="s">
        <v>3378</v>
      </c>
      <c r="E48" s="46">
        <v>2.68</v>
      </c>
      <c r="F48" s="46">
        <v>3.18</v>
      </c>
      <c r="G48" s="170" t="s">
        <v>3376</v>
      </c>
      <c r="H48" s="149"/>
    </row>
    <row r="49" spans="1:8" x14ac:dyDescent="0.35">
      <c r="A49" s="147" t="s">
        <v>3327</v>
      </c>
      <c r="B49" s="46" t="s">
        <v>3360</v>
      </c>
      <c r="C49" s="46" t="s">
        <v>3379</v>
      </c>
      <c r="D49" s="170" t="s">
        <v>3380</v>
      </c>
      <c r="E49" s="46">
        <v>2.59</v>
      </c>
      <c r="F49" s="46">
        <v>3.9</v>
      </c>
      <c r="G49" s="170" t="s">
        <v>144</v>
      </c>
      <c r="H49" s="149"/>
    </row>
    <row r="50" spans="1:8" x14ac:dyDescent="0.35">
      <c r="A50" s="147" t="s">
        <v>3327</v>
      </c>
      <c r="B50" s="46" t="s">
        <v>3360</v>
      </c>
      <c r="C50" s="46" t="s">
        <v>3381</v>
      </c>
      <c r="D50" s="170" t="s">
        <v>3382</v>
      </c>
      <c r="E50" s="56">
        <v>2.6</v>
      </c>
      <c r="F50" s="56">
        <v>3.1</v>
      </c>
      <c r="G50" s="170" t="s">
        <v>3362</v>
      </c>
      <c r="H50" s="149"/>
    </row>
    <row r="51" spans="1:8" ht="26" x14ac:dyDescent="0.35">
      <c r="A51" s="147" t="s">
        <v>3327</v>
      </c>
      <c r="B51" s="46" t="s">
        <v>3360</v>
      </c>
      <c r="C51" s="46" t="s">
        <v>3383</v>
      </c>
      <c r="D51" s="170" t="s">
        <v>3384</v>
      </c>
      <c r="E51" s="46">
        <v>2.61</v>
      </c>
      <c r="F51" s="46">
        <v>3.11</v>
      </c>
      <c r="G51" s="170" t="s">
        <v>150</v>
      </c>
      <c r="H51" s="149"/>
    </row>
    <row r="52" spans="1:8" ht="39" x14ac:dyDescent="0.35">
      <c r="A52" s="147" t="s">
        <v>3327</v>
      </c>
      <c r="B52" s="46" t="s">
        <v>3360</v>
      </c>
      <c r="C52" s="46" t="s">
        <v>3385</v>
      </c>
      <c r="D52" s="170" t="s">
        <v>3386</v>
      </c>
      <c r="E52" s="46">
        <v>2.62</v>
      </c>
      <c r="F52" s="46">
        <v>3.12</v>
      </c>
      <c r="G52" s="170" t="s">
        <v>3387</v>
      </c>
      <c r="H52" s="149"/>
    </row>
    <row r="53" spans="1:8" ht="26" x14ac:dyDescent="0.35">
      <c r="A53" s="147" t="s">
        <v>3327</v>
      </c>
      <c r="B53" s="46" t="s">
        <v>3360</v>
      </c>
      <c r="C53" s="46" t="s">
        <v>3388</v>
      </c>
      <c r="D53" s="170" t="s">
        <v>3389</v>
      </c>
      <c r="E53" s="49" t="s">
        <v>157</v>
      </c>
      <c r="F53" s="49" t="s">
        <v>3390</v>
      </c>
      <c r="G53" s="174" t="s">
        <v>159</v>
      </c>
      <c r="H53" s="149"/>
    </row>
    <row r="54" spans="1:8" ht="26" x14ac:dyDescent="0.35">
      <c r="A54" s="147" t="s">
        <v>3327</v>
      </c>
      <c r="B54" s="46" t="s">
        <v>3360</v>
      </c>
      <c r="C54" s="46" t="s">
        <v>3391</v>
      </c>
      <c r="D54" s="170" t="s">
        <v>3392</v>
      </c>
      <c r="E54" s="49" t="s">
        <v>157</v>
      </c>
      <c r="F54" s="49" t="s">
        <v>3390</v>
      </c>
      <c r="G54" s="174" t="s">
        <v>159</v>
      </c>
      <c r="H54" s="149"/>
    </row>
    <row r="55" spans="1:8" ht="26" x14ac:dyDescent="0.35">
      <c r="A55" s="147" t="s">
        <v>3327</v>
      </c>
      <c r="B55" s="46" t="s">
        <v>3360</v>
      </c>
      <c r="C55" s="46" t="s">
        <v>3393</v>
      </c>
      <c r="D55" s="170" t="s">
        <v>3394</v>
      </c>
      <c r="E55" s="46">
        <v>2.62</v>
      </c>
      <c r="F55" s="46">
        <v>3.12</v>
      </c>
      <c r="G55" s="170" t="s">
        <v>153</v>
      </c>
      <c r="H55" s="149"/>
    </row>
    <row r="56" spans="1:8" ht="52" x14ac:dyDescent="0.35">
      <c r="A56" s="147" t="s">
        <v>3327</v>
      </c>
      <c r="B56" s="46" t="s">
        <v>3360</v>
      </c>
      <c r="C56" s="46" t="s">
        <v>3395</v>
      </c>
      <c r="D56" s="170" t="s">
        <v>3396</v>
      </c>
      <c r="E56" s="46"/>
      <c r="F56" s="46"/>
      <c r="G56" s="170"/>
      <c r="H56" s="150" t="s">
        <v>1099</v>
      </c>
    </row>
    <row r="57" spans="1:8" ht="26" x14ac:dyDescent="0.35">
      <c r="A57" s="147" t="s">
        <v>3327</v>
      </c>
      <c r="B57" s="46" t="s">
        <v>3360</v>
      </c>
      <c r="C57" s="46" t="s">
        <v>3397</v>
      </c>
      <c r="D57" s="170" t="s">
        <v>3398</v>
      </c>
      <c r="E57" s="46"/>
      <c r="F57" s="46"/>
      <c r="G57" s="170"/>
      <c r="H57" s="150" t="s">
        <v>1099</v>
      </c>
    </row>
    <row r="58" spans="1:8" ht="52" x14ac:dyDescent="0.35">
      <c r="A58" s="147" t="s">
        <v>3327</v>
      </c>
      <c r="B58" s="46" t="s">
        <v>3399</v>
      </c>
      <c r="C58" s="46" t="s">
        <v>3271</v>
      </c>
      <c r="D58" s="170" t="s">
        <v>3400</v>
      </c>
      <c r="E58" s="46">
        <v>2.27</v>
      </c>
      <c r="F58" s="46">
        <v>2.27</v>
      </c>
      <c r="G58" s="170" t="s">
        <v>3401</v>
      </c>
      <c r="H58" s="149"/>
    </row>
    <row r="59" spans="1:8" ht="65" x14ac:dyDescent="0.35">
      <c r="A59" s="147" t="s">
        <v>3327</v>
      </c>
      <c r="B59" s="46" t="s">
        <v>3399</v>
      </c>
      <c r="C59" s="46" t="s">
        <v>3273</v>
      </c>
      <c r="D59" s="170" t="s">
        <v>3402</v>
      </c>
      <c r="E59" s="46" t="s">
        <v>3403</v>
      </c>
      <c r="F59" s="46" t="s">
        <v>3403</v>
      </c>
      <c r="G59" s="170" t="s">
        <v>3404</v>
      </c>
      <c r="H59" s="149"/>
    </row>
    <row r="60" spans="1:8" ht="26" x14ac:dyDescent="0.35">
      <c r="A60" s="147" t="s">
        <v>3327</v>
      </c>
      <c r="B60" s="46" t="s">
        <v>3399</v>
      </c>
      <c r="C60" s="46" t="s">
        <v>3306</v>
      </c>
      <c r="D60" s="170" t="s">
        <v>3405</v>
      </c>
      <c r="E60" s="46" t="s">
        <v>3406</v>
      </c>
      <c r="F60" s="46" t="s">
        <v>3406</v>
      </c>
      <c r="G60" s="173" t="s">
        <v>3407</v>
      </c>
      <c r="H60" s="149"/>
    </row>
    <row r="61" spans="1:8" ht="117" x14ac:dyDescent="0.35">
      <c r="A61" s="147" t="s">
        <v>3327</v>
      </c>
      <c r="B61" s="46" t="s">
        <v>3399</v>
      </c>
      <c r="C61" s="46" t="s">
        <v>3275</v>
      </c>
      <c r="D61" s="170" t="s">
        <v>3408</v>
      </c>
      <c r="E61" s="46" t="s">
        <v>3409</v>
      </c>
      <c r="F61" s="46" t="s">
        <v>3409</v>
      </c>
      <c r="G61" s="170" t="s">
        <v>3410</v>
      </c>
      <c r="H61" s="149"/>
    </row>
    <row r="62" spans="1:8" ht="39" x14ac:dyDescent="0.35">
      <c r="A62" s="147" t="s">
        <v>3327</v>
      </c>
      <c r="B62" s="46" t="s">
        <v>3411</v>
      </c>
      <c r="C62" s="46" t="s">
        <v>3271</v>
      </c>
      <c r="D62" s="170" t="s">
        <v>3412</v>
      </c>
      <c r="E62" s="46" t="s">
        <v>3413</v>
      </c>
      <c r="F62" s="46" t="s">
        <v>3413</v>
      </c>
      <c r="G62" s="170" t="s">
        <v>3414</v>
      </c>
      <c r="H62" s="149"/>
    </row>
    <row r="63" spans="1:8" ht="52" x14ac:dyDescent="0.35">
      <c r="A63" s="147" t="s">
        <v>3327</v>
      </c>
      <c r="B63" s="46" t="s">
        <v>3411</v>
      </c>
      <c r="C63" s="46" t="s">
        <v>3273</v>
      </c>
      <c r="D63" s="170" t="s">
        <v>3415</v>
      </c>
      <c r="E63" s="46">
        <v>2.4700000000000002</v>
      </c>
      <c r="F63" s="46">
        <v>2.4700000000000002</v>
      </c>
      <c r="G63" s="170" t="s">
        <v>111</v>
      </c>
      <c r="H63" s="149"/>
    </row>
    <row r="64" spans="1:8" ht="26" x14ac:dyDescent="0.35">
      <c r="A64" s="147" t="s">
        <v>3327</v>
      </c>
      <c r="B64" s="46" t="s">
        <v>3411</v>
      </c>
      <c r="C64" s="46" t="s">
        <v>3275</v>
      </c>
      <c r="D64" s="170" t="s">
        <v>3416</v>
      </c>
      <c r="E64" s="46">
        <v>2.48</v>
      </c>
      <c r="F64" s="46">
        <v>2.48</v>
      </c>
      <c r="G64" s="170" t="s">
        <v>2673</v>
      </c>
      <c r="H64" s="149"/>
    </row>
    <row r="65" spans="1:8" ht="39" x14ac:dyDescent="0.35">
      <c r="A65" s="147" t="s">
        <v>3327</v>
      </c>
      <c r="B65" s="46" t="s">
        <v>3411</v>
      </c>
      <c r="C65" s="46" t="s">
        <v>3277</v>
      </c>
      <c r="D65" s="170" t="s">
        <v>3417</v>
      </c>
      <c r="E65" s="46"/>
      <c r="F65" s="46"/>
      <c r="G65" s="170"/>
      <c r="H65" s="150" t="s">
        <v>1099</v>
      </c>
    </row>
    <row r="66" spans="1:8" ht="26" x14ac:dyDescent="0.35">
      <c r="A66" s="147" t="s">
        <v>3327</v>
      </c>
      <c r="B66" s="46" t="s">
        <v>3418</v>
      </c>
      <c r="C66" s="46" t="s">
        <v>3271</v>
      </c>
      <c r="D66" s="170" t="s">
        <v>3419</v>
      </c>
      <c r="E66" s="46" t="s">
        <v>3420</v>
      </c>
      <c r="F66" s="46" t="s">
        <v>3420</v>
      </c>
      <c r="G66" s="170" t="s">
        <v>3421</v>
      </c>
      <c r="H66" s="149"/>
    </row>
    <row r="67" spans="1:8" ht="26" x14ac:dyDescent="0.35">
      <c r="A67" s="147" t="s">
        <v>3327</v>
      </c>
      <c r="B67" s="46" t="s">
        <v>3418</v>
      </c>
      <c r="C67" s="46" t="s">
        <v>3273</v>
      </c>
      <c r="D67" s="170" t="s">
        <v>3422</v>
      </c>
      <c r="E67" s="46">
        <v>2.37</v>
      </c>
      <c r="F67" s="46">
        <v>2.37</v>
      </c>
      <c r="G67" s="170" t="s">
        <v>3423</v>
      </c>
      <c r="H67" s="149"/>
    </row>
    <row r="68" spans="1:8" ht="26" x14ac:dyDescent="0.35">
      <c r="A68" s="147" t="s">
        <v>3327</v>
      </c>
      <c r="B68" s="46" t="s">
        <v>3418</v>
      </c>
      <c r="C68" s="46" t="s">
        <v>3275</v>
      </c>
      <c r="D68" s="170" t="s">
        <v>3424</v>
      </c>
      <c r="E68" s="46">
        <v>2.37</v>
      </c>
      <c r="F68" s="46">
        <v>2.37</v>
      </c>
      <c r="G68" s="170" t="s">
        <v>3423</v>
      </c>
      <c r="H68" s="149"/>
    </row>
    <row r="69" spans="1:8" x14ac:dyDescent="0.35">
      <c r="A69" s="147" t="s">
        <v>3327</v>
      </c>
      <c r="B69" s="46" t="s">
        <v>3418</v>
      </c>
      <c r="C69" s="46" t="s">
        <v>3277</v>
      </c>
      <c r="D69" s="170" t="s">
        <v>3425</v>
      </c>
      <c r="E69" s="46">
        <v>2.34</v>
      </c>
      <c r="F69" s="46">
        <v>2.34</v>
      </c>
      <c r="G69" s="170" t="s">
        <v>3426</v>
      </c>
      <c r="H69" s="149"/>
    </row>
    <row r="70" spans="1:8" ht="26" x14ac:dyDescent="0.35">
      <c r="A70" s="147" t="s">
        <v>3327</v>
      </c>
      <c r="B70" s="46" t="s">
        <v>3418</v>
      </c>
      <c r="C70" s="46" t="s">
        <v>3304</v>
      </c>
      <c r="D70" s="170" t="s">
        <v>3427</v>
      </c>
      <c r="E70" s="46">
        <v>2.2999999999999998</v>
      </c>
      <c r="F70" s="46">
        <v>2.2999999999999998</v>
      </c>
      <c r="G70" s="170" t="s">
        <v>3428</v>
      </c>
      <c r="H70" s="149"/>
    </row>
    <row r="71" spans="1:8" ht="39" x14ac:dyDescent="0.35">
      <c r="A71" s="147" t="s">
        <v>3327</v>
      </c>
      <c r="B71" s="46" t="s">
        <v>3418</v>
      </c>
      <c r="C71" s="46" t="s">
        <v>3309</v>
      </c>
      <c r="D71" s="170" t="s">
        <v>3429</v>
      </c>
      <c r="E71" s="46">
        <v>2.35</v>
      </c>
      <c r="F71" s="46">
        <v>2.35</v>
      </c>
      <c r="G71" s="170" t="s">
        <v>87</v>
      </c>
      <c r="H71" s="149"/>
    </row>
    <row r="72" spans="1:8" ht="26" x14ac:dyDescent="0.35">
      <c r="A72" s="147" t="s">
        <v>3327</v>
      </c>
      <c r="B72" s="46" t="s">
        <v>3418</v>
      </c>
      <c r="C72" s="46" t="s">
        <v>3311</v>
      </c>
      <c r="D72" s="170" t="s">
        <v>3430</v>
      </c>
      <c r="E72" s="46">
        <v>2.66</v>
      </c>
      <c r="F72" s="46">
        <v>3.16</v>
      </c>
      <c r="G72" s="170" t="s">
        <v>165</v>
      </c>
      <c r="H72" s="149"/>
    </row>
    <row r="73" spans="1:8" x14ac:dyDescent="0.35">
      <c r="A73" s="147" t="s">
        <v>3327</v>
      </c>
      <c r="B73" s="46" t="s">
        <v>3418</v>
      </c>
      <c r="C73" s="46" t="s">
        <v>3313</v>
      </c>
      <c r="D73" s="170" t="s">
        <v>3431</v>
      </c>
      <c r="E73" s="46">
        <v>2.66</v>
      </c>
      <c r="F73" s="46">
        <v>3.16</v>
      </c>
      <c r="G73" s="170" t="s">
        <v>165</v>
      </c>
      <c r="H73" s="149"/>
    </row>
    <row r="74" spans="1:8" x14ac:dyDescent="0.35">
      <c r="A74" s="147" t="s">
        <v>3327</v>
      </c>
      <c r="B74" s="46" t="s">
        <v>3418</v>
      </c>
      <c r="C74" s="46" t="s">
        <v>3318</v>
      </c>
      <c r="D74" s="170" t="s">
        <v>3432</v>
      </c>
      <c r="E74" s="46">
        <v>2.38</v>
      </c>
      <c r="F74" s="46">
        <v>2.38</v>
      </c>
      <c r="G74" s="170" t="s">
        <v>93</v>
      </c>
      <c r="H74" s="149"/>
    </row>
    <row r="75" spans="1:8" ht="26" x14ac:dyDescent="0.35">
      <c r="A75" s="147" t="s">
        <v>3327</v>
      </c>
      <c r="B75" s="46" t="s">
        <v>3418</v>
      </c>
      <c r="C75" s="46" t="s">
        <v>3323</v>
      </c>
      <c r="D75" s="170" t="s">
        <v>3433</v>
      </c>
      <c r="E75" s="46">
        <v>2.38</v>
      </c>
      <c r="F75" s="46">
        <v>2.38</v>
      </c>
      <c r="G75" s="170" t="s">
        <v>93</v>
      </c>
      <c r="H75" s="149"/>
    </row>
    <row r="76" spans="1:8" x14ac:dyDescent="0.35">
      <c r="A76" s="147" t="s">
        <v>3327</v>
      </c>
      <c r="B76" s="46" t="s">
        <v>3418</v>
      </c>
      <c r="C76" s="46" t="s">
        <v>3377</v>
      </c>
      <c r="D76" s="170" t="s">
        <v>3434</v>
      </c>
      <c r="E76" s="46">
        <v>2.36</v>
      </c>
      <c r="F76" s="46">
        <v>2.36</v>
      </c>
      <c r="G76" s="170" t="s">
        <v>89</v>
      </c>
      <c r="H76" s="149"/>
    </row>
    <row r="77" spans="1:8" ht="26" x14ac:dyDescent="0.35">
      <c r="A77" s="147" t="s">
        <v>3327</v>
      </c>
      <c r="B77" s="46" t="s">
        <v>3418</v>
      </c>
      <c r="C77" s="46" t="s">
        <v>3379</v>
      </c>
      <c r="D77" s="170" t="s">
        <v>3435</v>
      </c>
      <c r="E77" s="46">
        <v>2.38</v>
      </c>
      <c r="F77" s="46">
        <v>2.38</v>
      </c>
      <c r="G77" s="170" t="s">
        <v>93</v>
      </c>
      <c r="H77" s="149"/>
    </row>
    <row r="78" spans="1:8" x14ac:dyDescent="0.35">
      <c r="A78" s="147" t="s">
        <v>3327</v>
      </c>
      <c r="B78" s="46" t="s">
        <v>3418</v>
      </c>
      <c r="C78" s="46" t="s">
        <v>3306</v>
      </c>
      <c r="D78" s="170" t="s">
        <v>3436</v>
      </c>
      <c r="E78" s="56">
        <v>2.5</v>
      </c>
      <c r="F78" s="56">
        <v>2.5</v>
      </c>
      <c r="G78" s="173" t="s">
        <v>117</v>
      </c>
      <c r="H78" s="149"/>
    </row>
    <row r="79" spans="1:8" ht="26" x14ac:dyDescent="0.35">
      <c r="A79" s="147" t="s">
        <v>3327</v>
      </c>
      <c r="B79" s="46" t="s">
        <v>3418</v>
      </c>
      <c r="C79" s="46" t="s">
        <v>3381</v>
      </c>
      <c r="D79" s="170" t="s">
        <v>3437</v>
      </c>
      <c r="E79" s="46" t="s">
        <v>3438</v>
      </c>
      <c r="F79" s="46" t="s">
        <v>3439</v>
      </c>
      <c r="G79" s="170" t="s">
        <v>3440</v>
      </c>
      <c r="H79" s="149"/>
    </row>
    <row r="80" spans="1:8" ht="26" x14ac:dyDescent="0.35">
      <c r="A80" s="147" t="s">
        <v>3441</v>
      </c>
      <c r="B80" s="46" t="s">
        <v>3442</v>
      </c>
      <c r="C80" s="46" t="s">
        <v>3271</v>
      </c>
      <c r="D80" s="170" t="s">
        <v>3443</v>
      </c>
      <c r="E80" s="46">
        <v>4.5999999999999996</v>
      </c>
      <c r="F80" s="46">
        <v>5.6</v>
      </c>
      <c r="G80" s="170" t="s">
        <v>3444</v>
      </c>
      <c r="H80" s="149"/>
    </row>
    <row r="81" spans="1:8" ht="39" x14ac:dyDescent="0.35">
      <c r="A81" s="147" t="s">
        <v>3441</v>
      </c>
      <c r="B81" s="46" t="s">
        <v>3442</v>
      </c>
      <c r="C81" s="46" t="s">
        <v>3273</v>
      </c>
      <c r="D81" s="170" t="s">
        <v>3445</v>
      </c>
      <c r="E81" s="46" t="s">
        <v>1581</v>
      </c>
      <c r="F81" s="46" t="s">
        <v>1582</v>
      </c>
      <c r="G81" s="170" t="s">
        <v>3446</v>
      </c>
      <c r="H81" s="149"/>
    </row>
    <row r="82" spans="1:8" ht="26" x14ac:dyDescent="0.35">
      <c r="A82" s="147" t="s">
        <v>3441</v>
      </c>
      <c r="B82" s="46" t="s">
        <v>3442</v>
      </c>
      <c r="C82" s="46" t="s">
        <v>3275</v>
      </c>
      <c r="D82" s="170" t="s">
        <v>3447</v>
      </c>
      <c r="E82" s="46">
        <v>4.7</v>
      </c>
      <c r="F82" s="46">
        <v>5.7</v>
      </c>
      <c r="G82" s="170" t="s">
        <v>3448</v>
      </c>
      <c r="H82" s="149"/>
    </row>
    <row r="83" spans="1:8" ht="26" x14ac:dyDescent="0.35">
      <c r="A83" s="147" t="s">
        <v>3441</v>
      </c>
      <c r="B83" s="46" t="s">
        <v>3442</v>
      </c>
      <c r="C83" s="46" t="s">
        <v>3277</v>
      </c>
      <c r="D83" s="170" t="s">
        <v>3449</v>
      </c>
      <c r="E83" s="46" t="s">
        <v>1581</v>
      </c>
      <c r="F83" s="46" t="s">
        <v>1582</v>
      </c>
      <c r="G83" s="170" t="s">
        <v>3446</v>
      </c>
      <c r="H83" s="149"/>
    </row>
    <row r="84" spans="1:8" ht="26" x14ac:dyDescent="0.35">
      <c r="A84" s="147" t="s">
        <v>3441</v>
      </c>
      <c r="B84" s="46" t="s">
        <v>3450</v>
      </c>
      <c r="C84" s="46" t="s">
        <v>3271</v>
      </c>
      <c r="D84" s="170" t="s">
        <v>3451</v>
      </c>
      <c r="E84" s="46">
        <v>4.5</v>
      </c>
      <c r="F84" s="46">
        <v>5.5</v>
      </c>
      <c r="G84" s="170" t="s">
        <v>3452</v>
      </c>
      <c r="H84" s="149"/>
    </row>
    <row r="85" spans="1:8" ht="26" x14ac:dyDescent="0.35">
      <c r="A85" s="147" t="s">
        <v>3441</v>
      </c>
      <c r="B85" s="46" t="s">
        <v>3450</v>
      </c>
      <c r="C85" s="46" t="s">
        <v>3273</v>
      </c>
      <c r="D85" s="170" t="s">
        <v>3453</v>
      </c>
      <c r="E85" s="46"/>
      <c r="F85" s="46"/>
      <c r="G85" s="170"/>
      <c r="H85" s="149" t="s">
        <v>3454</v>
      </c>
    </row>
    <row r="86" spans="1:8" ht="26" x14ac:dyDescent="0.35">
      <c r="A86" s="147" t="s">
        <v>3441</v>
      </c>
      <c r="B86" s="46" t="s">
        <v>3450</v>
      </c>
      <c r="C86" s="46" t="s">
        <v>3275</v>
      </c>
      <c r="D86" s="170" t="s">
        <v>3455</v>
      </c>
      <c r="E86" s="46"/>
      <c r="F86" s="46"/>
      <c r="G86" s="170"/>
      <c r="H86" s="149" t="s">
        <v>3454</v>
      </c>
    </row>
    <row r="87" spans="1:8" ht="26" x14ac:dyDescent="0.35">
      <c r="A87" s="147" t="s">
        <v>3441</v>
      </c>
      <c r="B87" s="46" t="s">
        <v>3450</v>
      </c>
      <c r="C87" s="46" t="s">
        <v>3277</v>
      </c>
      <c r="D87" s="170" t="s">
        <v>3456</v>
      </c>
      <c r="E87" s="46"/>
      <c r="F87" s="46"/>
      <c r="G87" s="170"/>
      <c r="H87" s="149" t="s">
        <v>3457</v>
      </c>
    </row>
    <row r="88" spans="1:8" ht="26" x14ac:dyDescent="0.35">
      <c r="A88" s="147" t="s">
        <v>3441</v>
      </c>
      <c r="B88" s="46" t="s">
        <v>3450</v>
      </c>
      <c r="C88" s="46" t="s">
        <v>3304</v>
      </c>
      <c r="D88" s="170" t="s">
        <v>3458</v>
      </c>
      <c r="E88" s="46"/>
      <c r="F88" s="46"/>
      <c r="G88" s="170"/>
      <c r="H88" s="150" t="s">
        <v>1099</v>
      </c>
    </row>
    <row r="89" spans="1:8" ht="65" x14ac:dyDescent="0.35">
      <c r="A89" s="147" t="s">
        <v>3441</v>
      </c>
      <c r="B89" s="46" t="s">
        <v>3450</v>
      </c>
      <c r="C89" s="46" t="s">
        <v>3309</v>
      </c>
      <c r="D89" s="170" t="s">
        <v>3459</v>
      </c>
      <c r="E89" s="46"/>
      <c r="F89" s="46"/>
      <c r="G89" s="170"/>
      <c r="H89" s="149" t="s">
        <v>3457</v>
      </c>
    </row>
    <row r="90" spans="1:8" ht="39" x14ac:dyDescent="0.35">
      <c r="A90" s="147" t="s">
        <v>3441</v>
      </c>
      <c r="B90" s="46" t="s">
        <v>3460</v>
      </c>
      <c r="C90" s="46" t="s">
        <v>3271</v>
      </c>
      <c r="D90" s="170" t="s">
        <v>3461</v>
      </c>
      <c r="E90" s="46" t="s">
        <v>3462</v>
      </c>
      <c r="F90" s="56" t="s">
        <v>3463</v>
      </c>
      <c r="G90" s="170" t="s">
        <v>3464</v>
      </c>
      <c r="H90" s="149"/>
    </row>
    <row r="91" spans="1:8" ht="39" x14ac:dyDescent="0.35">
      <c r="A91" s="147" t="s">
        <v>3441</v>
      </c>
      <c r="B91" s="46" t="s">
        <v>3460</v>
      </c>
      <c r="C91" s="46" t="s">
        <v>3273</v>
      </c>
      <c r="D91" s="170" t="s">
        <v>3465</v>
      </c>
      <c r="E91" s="46" t="s">
        <v>3462</v>
      </c>
      <c r="F91" s="56" t="s">
        <v>3463</v>
      </c>
      <c r="G91" s="170" t="s">
        <v>3464</v>
      </c>
      <c r="H91" s="149"/>
    </row>
    <row r="92" spans="1:8" ht="39" x14ac:dyDescent="0.35">
      <c r="A92" s="147" t="s">
        <v>3441</v>
      </c>
      <c r="B92" s="46" t="s">
        <v>3460</v>
      </c>
      <c r="C92" s="46" t="s">
        <v>3275</v>
      </c>
      <c r="D92" s="170" t="s">
        <v>3466</v>
      </c>
      <c r="E92" s="46" t="s">
        <v>3462</v>
      </c>
      <c r="F92" s="56" t="s">
        <v>3463</v>
      </c>
      <c r="G92" s="170" t="s">
        <v>3464</v>
      </c>
      <c r="H92" s="149"/>
    </row>
    <row r="93" spans="1:8" ht="39" x14ac:dyDescent="0.35">
      <c r="A93" s="147" t="s">
        <v>3441</v>
      </c>
      <c r="B93" s="46" t="s">
        <v>3460</v>
      </c>
      <c r="C93" s="46" t="s">
        <v>3277</v>
      </c>
      <c r="D93" s="170" t="s">
        <v>3467</v>
      </c>
      <c r="E93" s="46" t="s">
        <v>3462</v>
      </c>
      <c r="F93" s="56" t="s">
        <v>3463</v>
      </c>
      <c r="G93" s="170" t="s">
        <v>3464</v>
      </c>
      <c r="H93" s="149"/>
    </row>
    <row r="94" spans="1:8" ht="104" x14ac:dyDescent="0.35">
      <c r="A94" s="147" t="s">
        <v>3441</v>
      </c>
      <c r="B94" s="46" t="s">
        <v>3460</v>
      </c>
      <c r="C94" s="46" t="s">
        <v>3304</v>
      </c>
      <c r="D94" s="170" t="s">
        <v>3468</v>
      </c>
      <c r="E94" s="56">
        <v>4.0999999999999996</v>
      </c>
      <c r="F94" s="56">
        <v>5.0999999999999996</v>
      </c>
      <c r="G94" s="170" t="s">
        <v>3469</v>
      </c>
      <c r="H94" s="149"/>
    </row>
    <row r="95" spans="1:8" ht="26" x14ac:dyDescent="0.35">
      <c r="A95" s="147" t="s">
        <v>3441</v>
      </c>
      <c r="B95" s="46" t="s">
        <v>3470</v>
      </c>
      <c r="C95" s="46" t="s">
        <v>3271</v>
      </c>
      <c r="D95" s="170" t="s">
        <v>3471</v>
      </c>
      <c r="E95" s="46">
        <v>4.16</v>
      </c>
      <c r="F95" s="46">
        <v>5.16</v>
      </c>
      <c r="G95" s="170" t="s">
        <v>389</v>
      </c>
      <c r="H95" s="149"/>
    </row>
    <row r="96" spans="1:8" ht="65" x14ac:dyDescent="0.35">
      <c r="A96" s="147" t="s">
        <v>3441</v>
      </c>
      <c r="B96" s="46" t="s">
        <v>3470</v>
      </c>
      <c r="C96" s="46" t="s">
        <v>3273</v>
      </c>
      <c r="D96" s="170" t="s">
        <v>3472</v>
      </c>
      <c r="E96" s="46" t="s">
        <v>3473</v>
      </c>
      <c r="F96" s="46" t="s">
        <v>3474</v>
      </c>
      <c r="G96" s="170" t="s">
        <v>3475</v>
      </c>
      <c r="H96" s="149"/>
    </row>
    <row r="97" spans="1:8" ht="26" x14ac:dyDescent="0.35">
      <c r="A97" s="147" t="s">
        <v>3441</v>
      </c>
      <c r="B97" s="46" t="s">
        <v>3470</v>
      </c>
      <c r="C97" s="46" t="s">
        <v>3275</v>
      </c>
      <c r="D97" s="170" t="s">
        <v>3476</v>
      </c>
      <c r="E97" s="49" t="s">
        <v>297</v>
      </c>
      <c r="F97" s="49" t="s">
        <v>3477</v>
      </c>
      <c r="G97" s="174" t="s">
        <v>394</v>
      </c>
      <c r="H97" s="149"/>
    </row>
    <row r="98" spans="1:8" ht="52" x14ac:dyDescent="0.35">
      <c r="A98" s="147" t="s">
        <v>3441</v>
      </c>
      <c r="B98" s="46" t="s">
        <v>3470</v>
      </c>
      <c r="C98" s="46" t="s">
        <v>3277</v>
      </c>
      <c r="D98" s="170" t="s">
        <v>3478</v>
      </c>
      <c r="E98" s="46" t="s">
        <v>3479</v>
      </c>
      <c r="F98" s="46" t="s">
        <v>3480</v>
      </c>
      <c r="G98" s="170" t="s">
        <v>3481</v>
      </c>
      <c r="H98" s="149"/>
    </row>
    <row r="99" spans="1:8" ht="39" x14ac:dyDescent="0.35">
      <c r="A99" s="147" t="s">
        <v>3482</v>
      </c>
      <c r="B99" s="46" t="s">
        <v>3483</v>
      </c>
      <c r="C99" s="46" t="s">
        <v>3271</v>
      </c>
      <c r="D99" s="170" t="s">
        <v>3484</v>
      </c>
      <c r="E99" s="46" t="s">
        <v>3485</v>
      </c>
      <c r="F99" s="46" t="s">
        <v>3486</v>
      </c>
      <c r="G99" s="170" t="s">
        <v>3487</v>
      </c>
      <c r="H99" s="149"/>
    </row>
    <row r="100" spans="1:8" ht="39" x14ac:dyDescent="0.35">
      <c r="A100" s="147" t="s">
        <v>3482</v>
      </c>
      <c r="B100" s="46" t="s">
        <v>3483</v>
      </c>
      <c r="C100" s="46" t="s">
        <v>3273</v>
      </c>
      <c r="D100" s="170" t="s">
        <v>3488</v>
      </c>
      <c r="E100" s="46" t="s">
        <v>3489</v>
      </c>
      <c r="F100" s="46" t="s">
        <v>3490</v>
      </c>
      <c r="G100" s="170" t="s">
        <v>3491</v>
      </c>
      <c r="H100" s="149"/>
    </row>
    <row r="101" spans="1:8" ht="26" x14ac:dyDescent="0.35">
      <c r="A101" s="147" t="s">
        <v>3482</v>
      </c>
      <c r="B101" s="46" t="s">
        <v>3483</v>
      </c>
      <c r="C101" s="46" t="s">
        <v>3275</v>
      </c>
      <c r="D101" s="170" t="s">
        <v>3492</v>
      </c>
      <c r="E101" s="56">
        <v>2.9</v>
      </c>
      <c r="F101" s="56">
        <v>3.4</v>
      </c>
      <c r="G101" s="170" t="s">
        <v>3493</v>
      </c>
      <c r="H101" s="149"/>
    </row>
    <row r="102" spans="1:8" ht="52" x14ac:dyDescent="0.35">
      <c r="A102" s="147" t="s">
        <v>3482</v>
      </c>
      <c r="B102" s="46" t="s">
        <v>3483</v>
      </c>
      <c r="C102" s="46" t="s">
        <v>3277</v>
      </c>
      <c r="D102" s="170" t="s">
        <v>3494</v>
      </c>
      <c r="E102" s="46" t="s">
        <v>3495</v>
      </c>
      <c r="F102" s="46" t="s">
        <v>3496</v>
      </c>
      <c r="G102" s="170" t="s">
        <v>3497</v>
      </c>
      <c r="H102" s="149"/>
    </row>
    <row r="103" spans="1:8" ht="26" x14ac:dyDescent="0.35">
      <c r="A103" s="147" t="s">
        <v>3482</v>
      </c>
      <c r="B103" s="46" t="s">
        <v>3483</v>
      </c>
      <c r="C103" s="46" t="s">
        <v>3304</v>
      </c>
      <c r="D103" s="170" t="s">
        <v>3498</v>
      </c>
      <c r="E103" s="46">
        <v>2.82</v>
      </c>
      <c r="F103" s="46">
        <v>3.32</v>
      </c>
      <c r="G103" s="170" t="s">
        <v>213</v>
      </c>
      <c r="H103" s="149"/>
    </row>
    <row r="104" spans="1:8" ht="26" x14ac:dyDescent="0.35">
      <c r="A104" s="147" t="s">
        <v>3482</v>
      </c>
      <c r="B104" s="46" t="s">
        <v>3499</v>
      </c>
      <c r="C104" s="46" t="s">
        <v>3271</v>
      </c>
      <c r="D104" s="170" t="s">
        <v>3500</v>
      </c>
      <c r="E104" s="46">
        <v>2.81</v>
      </c>
      <c r="F104" s="46">
        <v>3.31</v>
      </c>
      <c r="G104" s="170" t="s">
        <v>210</v>
      </c>
      <c r="H104" s="149"/>
    </row>
    <row r="105" spans="1:8" ht="26" x14ac:dyDescent="0.35">
      <c r="A105" s="147" t="s">
        <v>3482</v>
      </c>
      <c r="B105" s="46" t="s">
        <v>3499</v>
      </c>
      <c r="C105" s="46" t="s">
        <v>3273</v>
      </c>
      <c r="D105" s="170" t="s">
        <v>3501</v>
      </c>
      <c r="E105" s="46">
        <v>2.82</v>
      </c>
      <c r="F105" s="46">
        <v>3.32</v>
      </c>
      <c r="G105" s="170" t="s">
        <v>213</v>
      </c>
      <c r="H105" s="149"/>
    </row>
    <row r="106" spans="1:8" ht="65" x14ac:dyDescent="0.35">
      <c r="A106" s="147" t="s">
        <v>3482</v>
      </c>
      <c r="B106" s="46" t="s">
        <v>3499</v>
      </c>
      <c r="C106" s="46" t="s">
        <v>3275</v>
      </c>
      <c r="D106" s="170" t="s">
        <v>3502</v>
      </c>
      <c r="E106" s="46" t="s">
        <v>3503</v>
      </c>
      <c r="F106" s="46" t="s">
        <v>3504</v>
      </c>
      <c r="G106" s="170" t="s">
        <v>3505</v>
      </c>
      <c r="H106" s="149"/>
    </row>
    <row r="107" spans="1:8" ht="26" x14ac:dyDescent="0.35">
      <c r="A107" s="147" t="s">
        <v>3482</v>
      </c>
      <c r="B107" s="46" t="s">
        <v>3499</v>
      </c>
      <c r="C107" s="46" t="s">
        <v>3277</v>
      </c>
      <c r="D107" s="170" t="s">
        <v>3506</v>
      </c>
      <c r="E107" s="46">
        <v>2.87</v>
      </c>
      <c r="F107" s="46">
        <v>3.37</v>
      </c>
      <c r="G107" s="170" t="s">
        <v>3507</v>
      </c>
      <c r="H107" s="149"/>
    </row>
    <row r="108" spans="1:8" ht="26" x14ac:dyDescent="0.35">
      <c r="A108" s="147" t="s">
        <v>3482</v>
      </c>
      <c r="B108" s="46" t="s">
        <v>3499</v>
      </c>
      <c r="C108" s="46" t="s">
        <v>3304</v>
      </c>
      <c r="D108" s="170" t="s">
        <v>3508</v>
      </c>
      <c r="E108" s="46">
        <v>2.5099999999999998</v>
      </c>
      <c r="F108" s="46">
        <v>3.31</v>
      </c>
      <c r="G108" s="170" t="s">
        <v>210</v>
      </c>
      <c r="H108" s="149" t="s">
        <v>3509</v>
      </c>
    </row>
    <row r="109" spans="1:8" ht="26" x14ac:dyDescent="0.35">
      <c r="A109" s="147" t="s">
        <v>3482</v>
      </c>
      <c r="B109" s="46" t="s">
        <v>3510</v>
      </c>
      <c r="C109" s="46" t="s">
        <v>3271</v>
      </c>
      <c r="D109" s="170" t="s">
        <v>3511</v>
      </c>
      <c r="E109" s="46">
        <v>2.71</v>
      </c>
      <c r="F109" s="46">
        <v>3.21</v>
      </c>
      <c r="G109" s="170" t="s">
        <v>180</v>
      </c>
      <c r="H109" s="149"/>
    </row>
    <row r="110" spans="1:8" ht="26" x14ac:dyDescent="0.35">
      <c r="A110" s="147" t="s">
        <v>3482</v>
      </c>
      <c r="B110" s="46" t="s">
        <v>3510</v>
      </c>
      <c r="C110" s="46" t="s">
        <v>3273</v>
      </c>
      <c r="D110" s="170" t="s">
        <v>3512</v>
      </c>
      <c r="E110" s="49" t="s">
        <v>202</v>
      </c>
      <c r="F110" s="49" t="s">
        <v>203</v>
      </c>
      <c r="G110" s="174" t="s">
        <v>204</v>
      </c>
      <c r="H110" s="149"/>
    </row>
    <row r="111" spans="1:8" ht="26" x14ac:dyDescent="0.35">
      <c r="A111" s="147" t="s">
        <v>3482</v>
      </c>
      <c r="B111" s="46" t="s">
        <v>3510</v>
      </c>
      <c r="C111" s="46" t="s">
        <v>3275</v>
      </c>
      <c r="D111" s="170" t="s">
        <v>3513</v>
      </c>
      <c r="E111" s="49" t="s">
        <v>181</v>
      </c>
      <c r="F111" s="49" t="s">
        <v>182</v>
      </c>
      <c r="G111" s="174" t="s">
        <v>183</v>
      </c>
      <c r="H111" s="149"/>
    </row>
    <row r="112" spans="1:8" ht="39" x14ac:dyDescent="0.35">
      <c r="A112" s="147" t="s">
        <v>3482</v>
      </c>
      <c r="B112" s="46" t="s">
        <v>3510</v>
      </c>
      <c r="C112" s="46" t="s">
        <v>3277</v>
      </c>
      <c r="D112" s="170" t="s">
        <v>3514</v>
      </c>
      <c r="E112" s="49" t="s">
        <v>3515</v>
      </c>
      <c r="F112" s="49" t="s">
        <v>3516</v>
      </c>
      <c r="G112" s="174" t="s">
        <v>3517</v>
      </c>
      <c r="H112" s="149"/>
    </row>
    <row r="113" spans="1:8" ht="26" x14ac:dyDescent="0.35">
      <c r="A113" s="147" t="s">
        <v>3482</v>
      </c>
      <c r="B113" s="46" t="s">
        <v>3510</v>
      </c>
      <c r="C113" s="46" t="s">
        <v>3304</v>
      </c>
      <c r="D113" s="170" t="s">
        <v>3518</v>
      </c>
      <c r="E113" s="49" t="s">
        <v>199</v>
      </c>
      <c r="F113" s="49" t="s">
        <v>200</v>
      </c>
      <c r="G113" s="174" t="s">
        <v>201</v>
      </c>
      <c r="H113" s="149"/>
    </row>
    <row r="114" spans="1:8" ht="26" x14ac:dyDescent="0.35">
      <c r="A114" s="147" t="s">
        <v>3482</v>
      </c>
      <c r="B114" s="46" t="s">
        <v>3510</v>
      </c>
      <c r="C114" s="46" t="s">
        <v>3309</v>
      </c>
      <c r="D114" s="170" t="s">
        <v>3519</v>
      </c>
      <c r="E114" s="49" t="s">
        <v>199</v>
      </c>
      <c r="F114" s="49" t="s">
        <v>200</v>
      </c>
      <c r="G114" s="174" t="s">
        <v>201</v>
      </c>
      <c r="H114" s="149"/>
    </row>
    <row r="115" spans="1:8" ht="26" x14ac:dyDescent="0.35">
      <c r="A115" s="147" t="s">
        <v>3482</v>
      </c>
      <c r="B115" s="46" t="s">
        <v>3510</v>
      </c>
      <c r="C115" s="46" t="s">
        <v>3311</v>
      </c>
      <c r="D115" s="170" t="s">
        <v>3520</v>
      </c>
      <c r="E115" s="49" t="s">
        <v>199</v>
      </c>
      <c r="F115" s="49" t="s">
        <v>200</v>
      </c>
      <c r="G115" s="174" t="s">
        <v>201</v>
      </c>
      <c r="H115" s="149"/>
    </row>
    <row r="116" spans="1:8" ht="26" x14ac:dyDescent="0.35">
      <c r="A116" s="147" t="s">
        <v>3482</v>
      </c>
      <c r="B116" s="46" t="s">
        <v>3521</v>
      </c>
      <c r="C116" s="46" t="s">
        <v>3271</v>
      </c>
      <c r="D116" s="170" t="s">
        <v>3522</v>
      </c>
      <c r="E116" s="46"/>
      <c r="F116" s="46"/>
      <c r="G116" s="170"/>
      <c r="H116" s="150" t="s">
        <v>1099</v>
      </c>
    </row>
    <row r="117" spans="1:8" ht="26" x14ac:dyDescent="0.35">
      <c r="A117" s="147" t="s">
        <v>3482</v>
      </c>
      <c r="B117" s="46" t="s">
        <v>3521</v>
      </c>
      <c r="C117" s="46" t="s">
        <v>3273</v>
      </c>
      <c r="D117" s="170" t="s">
        <v>3523</v>
      </c>
      <c r="E117" s="46">
        <v>2.93</v>
      </c>
      <c r="F117" s="46">
        <v>3.43</v>
      </c>
      <c r="G117" s="170" t="s">
        <v>246</v>
      </c>
      <c r="H117" s="149"/>
    </row>
    <row r="118" spans="1:8" ht="26" x14ac:dyDescent="0.35">
      <c r="A118" s="147" t="s">
        <v>3482</v>
      </c>
      <c r="B118" s="46" t="s">
        <v>3521</v>
      </c>
      <c r="C118" s="46" t="s">
        <v>3275</v>
      </c>
      <c r="D118" s="170" t="s">
        <v>3524</v>
      </c>
      <c r="E118" s="46">
        <v>2.93</v>
      </c>
      <c r="F118" s="46">
        <v>3.43</v>
      </c>
      <c r="G118" s="170" t="s">
        <v>246</v>
      </c>
      <c r="H118" s="149"/>
    </row>
    <row r="119" spans="1:8" ht="39" x14ac:dyDescent="0.35">
      <c r="A119" s="147" t="s">
        <v>3482</v>
      </c>
      <c r="B119" s="46" t="s">
        <v>3521</v>
      </c>
      <c r="C119" s="46" t="s">
        <v>3277</v>
      </c>
      <c r="D119" s="170" t="s">
        <v>3525</v>
      </c>
      <c r="E119" s="46">
        <v>2.93</v>
      </c>
      <c r="F119" s="46">
        <v>3.43</v>
      </c>
      <c r="G119" s="170" t="s">
        <v>246</v>
      </c>
      <c r="H119" s="149"/>
    </row>
    <row r="120" spans="1:8" ht="26" x14ac:dyDescent="0.35">
      <c r="A120" s="147" t="s">
        <v>3482</v>
      </c>
      <c r="B120" s="46" t="s">
        <v>3526</v>
      </c>
      <c r="C120" s="46" t="s">
        <v>3271</v>
      </c>
      <c r="D120" s="170" t="s">
        <v>3527</v>
      </c>
      <c r="E120" s="46">
        <v>2.94</v>
      </c>
      <c r="F120" s="46">
        <v>3.44</v>
      </c>
      <c r="G120" s="170" t="s">
        <v>249</v>
      </c>
      <c r="H120" s="149"/>
    </row>
    <row r="121" spans="1:8" ht="26" x14ac:dyDescent="0.35">
      <c r="A121" s="147" t="s">
        <v>3482</v>
      </c>
      <c r="B121" s="46" t="s">
        <v>3526</v>
      </c>
      <c r="C121" s="46" t="s">
        <v>3273</v>
      </c>
      <c r="D121" s="170" t="s">
        <v>3528</v>
      </c>
      <c r="E121" s="46">
        <v>2.94</v>
      </c>
      <c r="F121" s="46">
        <v>3.44</v>
      </c>
      <c r="G121" s="170" t="s">
        <v>249</v>
      </c>
      <c r="H121" s="149"/>
    </row>
    <row r="122" spans="1:8" ht="26" x14ac:dyDescent="0.35">
      <c r="A122" s="147" t="s">
        <v>3482</v>
      </c>
      <c r="B122" s="46" t="s">
        <v>3526</v>
      </c>
      <c r="C122" s="46" t="s">
        <v>3275</v>
      </c>
      <c r="D122" s="170" t="s">
        <v>3529</v>
      </c>
      <c r="E122" s="46"/>
      <c r="F122" s="46"/>
      <c r="G122" s="170"/>
      <c r="H122" s="149" t="s">
        <v>3530</v>
      </c>
    </row>
    <row r="123" spans="1:8" ht="26" x14ac:dyDescent="0.35">
      <c r="A123" s="147" t="s">
        <v>3482</v>
      </c>
      <c r="B123" s="46" t="s">
        <v>3526</v>
      </c>
      <c r="C123" s="46" t="s">
        <v>3277</v>
      </c>
      <c r="D123" s="170" t="s">
        <v>3531</v>
      </c>
      <c r="E123" s="46"/>
      <c r="F123" s="46"/>
      <c r="G123" s="170"/>
      <c r="H123" s="150" t="s">
        <v>1099</v>
      </c>
    </row>
    <row r="124" spans="1:8" ht="26" x14ac:dyDescent="0.35">
      <c r="A124" s="147" t="s">
        <v>3482</v>
      </c>
      <c r="B124" s="46" t="s">
        <v>3526</v>
      </c>
      <c r="C124" s="46" t="s">
        <v>3304</v>
      </c>
      <c r="D124" s="170" t="s">
        <v>3532</v>
      </c>
      <c r="E124" s="46"/>
      <c r="F124" s="46"/>
      <c r="G124" s="170"/>
      <c r="H124" s="150" t="s">
        <v>1099</v>
      </c>
    </row>
    <row r="125" spans="1:8" ht="26" x14ac:dyDescent="0.35">
      <c r="A125" s="147" t="s">
        <v>3482</v>
      </c>
      <c r="B125" s="46" t="s">
        <v>3533</v>
      </c>
      <c r="C125" s="46" t="s">
        <v>3271</v>
      </c>
      <c r="D125" s="170" t="s">
        <v>3534</v>
      </c>
      <c r="E125" s="46">
        <v>3.1</v>
      </c>
      <c r="F125" s="46">
        <v>4.0999999999999996</v>
      </c>
      <c r="G125" s="170" t="s">
        <v>254</v>
      </c>
      <c r="H125" s="149"/>
    </row>
    <row r="126" spans="1:8" ht="39" x14ac:dyDescent="0.35">
      <c r="A126" s="147" t="s">
        <v>3482</v>
      </c>
      <c r="B126" s="46" t="s">
        <v>3533</v>
      </c>
      <c r="C126" s="46" t="s">
        <v>3273</v>
      </c>
      <c r="D126" s="170" t="s">
        <v>3535</v>
      </c>
      <c r="E126" s="46"/>
      <c r="F126" s="46"/>
      <c r="G126" s="170"/>
      <c r="H126" s="150" t="s">
        <v>1099</v>
      </c>
    </row>
    <row r="127" spans="1:8" ht="26" x14ac:dyDescent="0.35">
      <c r="A127" s="147" t="s">
        <v>3482</v>
      </c>
      <c r="B127" s="46" t="s">
        <v>3533</v>
      </c>
      <c r="C127" s="46" t="s">
        <v>3275</v>
      </c>
      <c r="D127" s="170" t="s">
        <v>3536</v>
      </c>
      <c r="E127" s="46"/>
      <c r="F127" s="46"/>
      <c r="G127" s="170"/>
      <c r="H127" s="150" t="s">
        <v>1099</v>
      </c>
    </row>
    <row r="128" spans="1:8" ht="26" x14ac:dyDescent="0.35">
      <c r="A128" s="147" t="s">
        <v>3482</v>
      </c>
      <c r="B128" s="46" t="s">
        <v>3533</v>
      </c>
      <c r="C128" s="46" t="s">
        <v>3277</v>
      </c>
      <c r="D128" s="170" t="s">
        <v>3537</v>
      </c>
      <c r="E128" s="46"/>
      <c r="F128" s="46"/>
      <c r="G128" s="170"/>
      <c r="H128" s="150" t="s">
        <v>1099</v>
      </c>
    </row>
    <row r="129" spans="1:8" ht="26" x14ac:dyDescent="0.35">
      <c r="A129" s="147" t="s">
        <v>3482</v>
      </c>
      <c r="B129" s="46" t="s">
        <v>3533</v>
      </c>
      <c r="C129" s="46" t="s">
        <v>3304</v>
      </c>
      <c r="D129" s="170" t="s">
        <v>3538</v>
      </c>
      <c r="E129" s="46"/>
      <c r="F129" s="46"/>
      <c r="G129" s="170"/>
      <c r="H129" s="150" t="s">
        <v>1099</v>
      </c>
    </row>
    <row r="130" spans="1:8" ht="26" x14ac:dyDescent="0.35">
      <c r="A130" s="147" t="s">
        <v>3482</v>
      </c>
      <c r="B130" s="46" t="s">
        <v>3539</v>
      </c>
      <c r="C130" s="46" t="s">
        <v>3271</v>
      </c>
      <c r="D130" s="170" t="s">
        <v>3540</v>
      </c>
      <c r="E130" s="46">
        <v>1.4</v>
      </c>
      <c r="F130" s="46">
        <v>1.4</v>
      </c>
      <c r="G130" s="170" t="s">
        <v>3541</v>
      </c>
      <c r="H130" s="149"/>
    </row>
    <row r="131" spans="1:8" ht="182" x14ac:dyDescent="0.35">
      <c r="A131" s="147" t="s">
        <v>3482</v>
      </c>
      <c r="B131" s="46" t="s">
        <v>3539</v>
      </c>
      <c r="C131" s="46" t="s">
        <v>3273</v>
      </c>
      <c r="D131" s="170" t="s">
        <v>3542</v>
      </c>
      <c r="E131" s="46" t="s">
        <v>3543</v>
      </c>
      <c r="F131" s="46" t="s">
        <v>3543</v>
      </c>
      <c r="G131" s="170" t="s">
        <v>3544</v>
      </c>
      <c r="H131" s="149"/>
    </row>
    <row r="132" spans="1:8" ht="26" x14ac:dyDescent="0.35">
      <c r="A132" s="147" t="s">
        <v>3482</v>
      </c>
      <c r="B132" s="46" t="s">
        <v>3539</v>
      </c>
      <c r="C132" s="46" t="s">
        <v>3275</v>
      </c>
      <c r="D132" s="170" t="s">
        <v>3545</v>
      </c>
      <c r="E132" s="46">
        <v>2.62</v>
      </c>
      <c r="F132" s="46">
        <v>3.12</v>
      </c>
      <c r="G132" s="170" t="s">
        <v>153</v>
      </c>
      <c r="H132" s="149"/>
    </row>
    <row r="133" spans="1:8" ht="26" x14ac:dyDescent="0.35">
      <c r="A133" s="147" t="s">
        <v>3482</v>
      </c>
      <c r="B133" s="46" t="s">
        <v>3539</v>
      </c>
      <c r="C133" s="46" t="s">
        <v>3277</v>
      </c>
      <c r="D133" s="170" t="s">
        <v>3546</v>
      </c>
      <c r="E133" s="46">
        <v>2.62</v>
      </c>
      <c r="F133" s="46">
        <v>3.12</v>
      </c>
      <c r="G133" s="170" t="s">
        <v>153</v>
      </c>
      <c r="H133" s="149"/>
    </row>
    <row r="134" spans="1:8" ht="65" x14ac:dyDescent="0.35">
      <c r="A134" s="147" t="s">
        <v>3482</v>
      </c>
      <c r="B134" s="46" t="s">
        <v>3539</v>
      </c>
      <c r="C134" s="46" t="s">
        <v>3304</v>
      </c>
      <c r="D134" s="170" t="s">
        <v>3547</v>
      </c>
      <c r="E134" s="49" t="s">
        <v>154</v>
      </c>
      <c r="F134" s="49" t="s">
        <v>155</v>
      </c>
      <c r="G134" s="174" t="s">
        <v>156</v>
      </c>
      <c r="H134" s="149"/>
    </row>
    <row r="135" spans="1:8" ht="26" x14ac:dyDescent="0.35">
      <c r="A135" s="147" t="s">
        <v>3482</v>
      </c>
      <c r="B135" s="46" t="s">
        <v>3539</v>
      </c>
      <c r="C135" s="46" t="s">
        <v>3309</v>
      </c>
      <c r="D135" s="170" t="s">
        <v>3548</v>
      </c>
      <c r="E135" s="46">
        <v>3.39</v>
      </c>
      <c r="F135" s="46">
        <v>4.3899999999999997</v>
      </c>
      <c r="G135" s="170" t="s">
        <v>3549</v>
      </c>
      <c r="H135" s="149"/>
    </row>
    <row r="136" spans="1:8" ht="26" x14ac:dyDescent="0.35">
      <c r="A136" s="147" t="s">
        <v>3482</v>
      </c>
      <c r="B136" s="46" t="s">
        <v>3539</v>
      </c>
      <c r="C136" s="46" t="s">
        <v>3311</v>
      </c>
      <c r="D136" s="170" t="s">
        <v>3550</v>
      </c>
      <c r="E136" s="46">
        <v>3.39</v>
      </c>
      <c r="F136" s="46"/>
      <c r="G136" s="170"/>
      <c r="H136" s="149" t="s">
        <v>3551</v>
      </c>
    </row>
    <row r="137" spans="1:8" ht="52" x14ac:dyDescent="0.35">
      <c r="A137" s="147" t="s">
        <v>3482</v>
      </c>
      <c r="B137" s="46" t="s">
        <v>3539</v>
      </c>
      <c r="C137" s="46" t="s">
        <v>3313</v>
      </c>
      <c r="D137" s="170" t="s">
        <v>3552</v>
      </c>
      <c r="E137" s="46">
        <v>3.39</v>
      </c>
      <c r="F137" s="46">
        <v>4.3899999999999997</v>
      </c>
      <c r="G137" s="170" t="s">
        <v>352</v>
      </c>
      <c r="H137" s="149"/>
    </row>
    <row r="138" spans="1:8" ht="39" x14ac:dyDescent="0.35">
      <c r="A138" s="147" t="s">
        <v>3482</v>
      </c>
      <c r="B138" s="46" t="s">
        <v>3539</v>
      </c>
      <c r="C138" s="46" t="s">
        <v>3318</v>
      </c>
      <c r="D138" s="170" t="s">
        <v>3553</v>
      </c>
      <c r="E138" s="46">
        <v>3.39</v>
      </c>
      <c r="F138" s="46">
        <v>4.3899999999999997</v>
      </c>
      <c r="G138" s="170" t="s">
        <v>352</v>
      </c>
      <c r="H138" s="149"/>
    </row>
    <row r="139" spans="1:8" ht="26" x14ac:dyDescent="0.35">
      <c r="A139" s="147" t="s">
        <v>3482</v>
      </c>
      <c r="B139" s="46" t="s">
        <v>3539</v>
      </c>
      <c r="C139" s="46" t="s">
        <v>3323</v>
      </c>
      <c r="D139" s="170" t="s">
        <v>3554</v>
      </c>
      <c r="E139" s="46">
        <v>3.39</v>
      </c>
      <c r="F139" s="46">
        <v>4.3899999999999997</v>
      </c>
      <c r="G139" s="170" t="s">
        <v>352</v>
      </c>
      <c r="H139" s="149"/>
    </row>
    <row r="140" spans="1:8" ht="26" x14ac:dyDescent="0.35">
      <c r="A140" s="147" t="s">
        <v>3482</v>
      </c>
      <c r="B140" s="46" t="s">
        <v>3539</v>
      </c>
      <c r="C140" s="46" t="s">
        <v>3306</v>
      </c>
      <c r="D140" s="170" t="s">
        <v>3555</v>
      </c>
      <c r="E140" s="46"/>
      <c r="F140" s="46"/>
      <c r="G140" s="170"/>
      <c r="H140" s="150" t="s">
        <v>1099</v>
      </c>
    </row>
    <row r="141" spans="1:8" ht="39" x14ac:dyDescent="0.35">
      <c r="A141" s="147" t="s">
        <v>3556</v>
      </c>
      <c r="B141" s="46" t="s">
        <v>3557</v>
      </c>
      <c r="C141" s="46" t="s">
        <v>3271</v>
      </c>
      <c r="D141" s="170" t="s">
        <v>3558</v>
      </c>
      <c r="E141" s="46" t="s">
        <v>3559</v>
      </c>
      <c r="F141" s="46" t="s">
        <v>3560</v>
      </c>
      <c r="G141" s="170" t="s">
        <v>3561</v>
      </c>
      <c r="H141" s="149"/>
    </row>
    <row r="142" spans="1:8" x14ac:dyDescent="0.35">
      <c r="A142" s="147" t="s">
        <v>3556</v>
      </c>
      <c r="B142" s="46" t="s">
        <v>3562</v>
      </c>
      <c r="C142" s="46" t="s">
        <v>3271</v>
      </c>
      <c r="D142" s="170" t="s">
        <v>3563</v>
      </c>
      <c r="E142" s="46">
        <v>3.15</v>
      </c>
      <c r="F142" s="46">
        <v>4.1500000000000004</v>
      </c>
      <c r="G142" s="170" t="s">
        <v>289</v>
      </c>
      <c r="H142" s="149"/>
    </row>
    <row r="143" spans="1:8" ht="26" x14ac:dyDescent="0.35">
      <c r="A143" s="147" t="s">
        <v>3556</v>
      </c>
      <c r="B143" s="46" t="s">
        <v>3562</v>
      </c>
      <c r="C143" s="46" t="s">
        <v>3273</v>
      </c>
      <c r="D143" s="170" t="s">
        <v>3564</v>
      </c>
      <c r="E143" s="46">
        <v>3.19</v>
      </c>
      <c r="F143" s="46">
        <v>4.1900000000000004</v>
      </c>
      <c r="G143" s="170" t="s">
        <v>3565</v>
      </c>
      <c r="H143" s="149"/>
    </row>
    <row r="144" spans="1:8" x14ac:dyDescent="0.35">
      <c r="A144" s="147" t="s">
        <v>3556</v>
      </c>
      <c r="B144" s="46" t="s">
        <v>3562</v>
      </c>
      <c r="C144" s="46" t="s">
        <v>3275</v>
      </c>
      <c r="D144" s="170" t="s">
        <v>3566</v>
      </c>
      <c r="E144" s="46">
        <v>3.32</v>
      </c>
      <c r="F144" s="46">
        <v>4.32</v>
      </c>
      <c r="G144" s="170" t="s">
        <v>3567</v>
      </c>
      <c r="H144" s="149"/>
    </row>
    <row r="145" spans="1:8" x14ac:dyDescent="0.35">
      <c r="A145" s="147" t="s">
        <v>3556</v>
      </c>
      <c r="B145" s="46" t="s">
        <v>3562</v>
      </c>
      <c r="C145" s="46" t="s">
        <v>3277</v>
      </c>
      <c r="D145" s="170" t="s">
        <v>3568</v>
      </c>
      <c r="E145" s="46">
        <v>3.29</v>
      </c>
      <c r="F145" s="46">
        <v>4.29</v>
      </c>
      <c r="G145" s="170" t="s">
        <v>329</v>
      </c>
      <c r="H145" s="149"/>
    </row>
    <row r="146" spans="1:8" x14ac:dyDescent="0.35">
      <c r="A146" s="147" t="s">
        <v>3556</v>
      </c>
      <c r="B146" s="46" t="s">
        <v>3562</v>
      </c>
      <c r="C146" s="46" t="s">
        <v>3304</v>
      </c>
      <c r="D146" s="170" t="s">
        <v>3569</v>
      </c>
      <c r="E146" s="46">
        <v>3.28</v>
      </c>
      <c r="F146" s="46">
        <v>4.28</v>
      </c>
      <c r="G146" s="170" t="s">
        <v>326</v>
      </c>
      <c r="H146" s="149"/>
    </row>
    <row r="147" spans="1:8" ht="26" x14ac:dyDescent="0.35">
      <c r="A147" s="147" t="s">
        <v>3556</v>
      </c>
      <c r="B147" s="46" t="s">
        <v>3562</v>
      </c>
      <c r="C147" s="46" t="s">
        <v>3309</v>
      </c>
      <c r="D147" s="170" t="s">
        <v>3570</v>
      </c>
      <c r="E147" s="56">
        <v>3.3</v>
      </c>
      <c r="F147" s="56">
        <v>4.3</v>
      </c>
      <c r="G147" s="170" t="s">
        <v>331</v>
      </c>
      <c r="H147" s="149"/>
    </row>
    <row r="148" spans="1:8" ht="26" x14ac:dyDescent="0.35">
      <c r="A148" s="147" t="s">
        <v>3556</v>
      </c>
      <c r="B148" s="46" t="s">
        <v>3562</v>
      </c>
      <c r="C148" s="46" t="s">
        <v>3311</v>
      </c>
      <c r="D148" s="170" t="s">
        <v>3571</v>
      </c>
      <c r="E148" s="56">
        <v>3.3</v>
      </c>
      <c r="F148" s="56">
        <v>4.3</v>
      </c>
      <c r="G148" s="170" t="s">
        <v>331</v>
      </c>
      <c r="H148" s="149"/>
    </row>
    <row r="149" spans="1:8" ht="26" x14ac:dyDescent="0.35">
      <c r="A149" s="147" t="s">
        <v>3556</v>
      </c>
      <c r="B149" s="46" t="s">
        <v>3562</v>
      </c>
      <c r="C149" s="46" t="s">
        <v>3313</v>
      </c>
      <c r="D149" s="170" t="s">
        <v>3572</v>
      </c>
      <c r="E149" s="56">
        <v>3.3</v>
      </c>
      <c r="F149" s="56">
        <v>4.3</v>
      </c>
      <c r="G149" s="170" t="s">
        <v>331</v>
      </c>
      <c r="H149" s="149"/>
    </row>
    <row r="150" spans="1:8" ht="26" x14ac:dyDescent="0.35">
      <c r="A150" s="147" t="s">
        <v>3556</v>
      </c>
      <c r="B150" s="46" t="s">
        <v>3562</v>
      </c>
      <c r="C150" s="46" t="s">
        <v>3318</v>
      </c>
      <c r="D150" s="170" t="s">
        <v>3573</v>
      </c>
      <c r="E150" s="46">
        <v>3.31</v>
      </c>
      <c r="F150" s="46">
        <v>4.3099999999999996</v>
      </c>
      <c r="G150" s="170" t="s">
        <v>333</v>
      </c>
      <c r="H150" s="149"/>
    </row>
    <row r="151" spans="1:8" ht="26" x14ac:dyDescent="0.35">
      <c r="A151" s="147" t="s">
        <v>3556</v>
      </c>
      <c r="B151" s="46" t="s">
        <v>3562</v>
      </c>
      <c r="C151" s="46" t="s">
        <v>3323</v>
      </c>
      <c r="D151" s="170" t="s">
        <v>3574</v>
      </c>
      <c r="E151" s="49" t="s">
        <v>29</v>
      </c>
      <c r="F151" s="49" t="s">
        <v>29</v>
      </c>
      <c r="G151" s="174" t="s">
        <v>30</v>
      </c>
      <c r="H151" s="149"/>
    </row>
    <row r="152" spans="1:8" x14ac:dyDescent="0.35">
      <c r="A152" s="147" t="s">
        <v>3556</v>
      </c>
      <c r="B152" s="46" t="s">
        <v>3562</v>
      </c>
      <c r="C152" s="46" t="s">
        <v>3377</v>
      </c>
      <c r="D152" s="170" t="s">
        <v>3575</v>
      </c>
      <c r="E152" s="49" t="s">
        <v>31</v>
      </c>
      <c r="F152" s="49" t="s">
        <v>31</v>
      </c>
      <c r="G152" s="174" t="s">
        <v>32</v>
      </c>
      <c r="H152" s="149"/>
    </row>
    <row r="153" spans="1:8" ht="26" x14ac:dyDescent="0.35">
      <c r="A153" s="147" t="s">
        <v>3556</v>
      </c>
      <c r="B153" s="46" t="s">
        <v>3562</v>
      </c>
      <c r="C153" s="46" t="s">
        <v>3379</v>
      </c>
      <c r="D153" s="170" t="s">
        <v>3576</v>
      </c>
      <c r="E153" s="46"/>
      <c r="F153" s="46"/>
      <c r="G153" s="170"/>
      <c r="H153" s="150" t="s">
        <v>1099</v>
      </c>
    </row>
    <row r="154" spans="1:8" ht="39" x14ac:dyDescent="0.35">
      <c r="A154" s="147" t="s">
        <v>3556</v>
      </c>
      <c r="B154" s="46" t="s">
        <v>3562</v>
      </c>
      <c r="C154" s="46" t="s">
        <v>3381</v>
      </c>
      <c r="D154" s="170" t="s">
        <v>3577</v>
      </c>
      <c r="E154" s="46"/>
      <c r="F154" s="46"/>
      <c r="G154" s="170"/>
      <c r="H154" s="150" t="s">
        <v>1099</v>
      </c>
    </row>
    <row r="155" spans="1:8" ht="26" x14ac:dyDescent="0.35">
      <c r="A155" s="147" t="s">
        <v>3556</v>
      </c>
      <c r="B155" s="46" t="s">
        <v>3562</v>
      </c>
      <c r="C155" s="46" t="s">
        <v>3383</v>
      </c>
      <c r="D155" s="170" t="s">
        <v>3578</v>
      </c>
      <c r="E155" s="46"/>
      <c r="F155" s="46"/>
      <c r="G155" s="170"/>
      <c r="H155" s="150" t="s">
        <v>1099</v>
      </c>
    </row>
    <row r="156" spans="1:8" ht="26" x14ac:dyDescent="0.35">
      <c r="A156" s="147" t="s">
        <v>3556</v>
      </c>
      <c r="B156" s="46" t="s">
        <v>3562</v>
      </c>
      <c r="C156" s="46" t="s">
        <v>3385</v>
      </c>
      <c r="D156" s="170" t="s">
        <v>3579</v>
      </c>
      <c r="E156" s="49" t="s">
        <v>346</v>
      </c>
      <c r="F156" s="49" t="s">
        <v>347</v>
      </c>
      <c r="G156" s="170" t="s">
        <v>3580</v>
      </c>
      <c r="H156" s="149"/>
    </row>
    <row r="157" spans="1:8" ht="26" x14ac:dyDescent="0.35">
      <c r="A157" s="147" t="s">
        <v>3556</v>
      </c>
      <c r="B157" s="46" t="s">
        <v>3581</v>
      </c>
      <c r="C157" s="46" t="s">
        <v>3271</v>
      </c>
      <c r="D157" s="170" t="s">
        <v>3582</v>
      </c>
      <c r="E157" s="49">
        <v>3.33</v>
      </c>
      <c r="F157" s="46">
        <v>4.33</v>
      </c>
      <c r="G157" s="170" t="s">
        <v>3583</v>
      </c>
      <c r="H157" s="149"/>
    </row>
    <row r="158" spans="1:8" ht="26" x14ac:dyDescent="0.35">
      <c r="A158" s="147" t="s">
        <v>3556</v>
      </c>
      <c r="B158" s="46" t="s">
        <v>3581</v>
      </c>
      <c r="C158" s="46" t="s">
        <v>3273</v>
      </c>
      <c r="D158" s="170" t="s">
        <v>3584</v>
      </c>
      <c r="E158" s="46">
        <v>3.15</v>
      </c>
      <c r="F158" s="46">
        <v>4.1500000000000004</v>
      </c>
      <c r="G158" s="170" t="s">
        <v>289</v>
      </c>
      <c r="H158" s="149"/>
    </row>
    <row r="159" spans="1:8" ht="26" x14ac:dyDescent="0.35">
      <c r="A159" s="147" t="s">
        <v>3556</v>
      </c>
      <c r="B159" s="46" t="s">
        <v>3581</v>
      </c>
      <c r="C159" s="46" t="s">
        <v>3275</v>
      </c>
      <c r="D159" s="170" t="s">
        <v>3585</v>
      </c>
      <c r="E159" s="46" t="s">
        <v>3586</v>
      </c>
      <c r="F159" s="46" t="s">
        <v>3587</v>
      </c>
      <c r="G159" s="170" t="s">
        <v>3588</v>
      </c>
      <c r="H159" s="149"/>
    </row>
    <row r="160" spans="1:8" ht="26" x14ac:dyDescent="0.35">
      <c r="A160" s="147" t="s">
        <v>3556</v>
      </c>
      <c r="B160" s="46" t="s">
        <v>3581</v>
      </c>
      <c r="C160" s="46" t="s">
        <v>3277</v>
      </c>
      <c r="D160" s="170" t="s">
        <v>3589</v>
      </c>
      <c r="E160" s="46">
        <v>3.26</v>
      </c>
      <c r="F160" s="46">
        <v>4.26</v>
      </c>
      <c r="G160" s="170" t="s">
        <v>3590</v>
      </c>
      <c r="H160" s="149"/>
    </row>
    <row r="161" spans="1:8" ht="26" x14ac:dyDescent="0.35">
      <c r="A161" s="147" t="s">
        <v>3556</v>
      </c>
      <c r="B161" s="46" t="s">
        <v>3581</v>
      </c>
      <c r="C161" s="46" t="s">
        <v>3304</v>
      </c>
      <c r="D161" s="170" t="s">
        <v>3591</v>
      </c>
      <c r="E161" s="46">
        <v>3.19</v>
      </c>
      <c r="F161" s="46">
        <v>4.1900000000000004</v>
      </c>
      <c r="G161" s="170" t="s">
        <v>3592</v>
      </c>
      <c r="H161" s="149"/>
    </row>
    <row r="162" spans="1:8" ht="26" x14ac:dyDescent="0.35">
      <c r="A162" s="147" t="s">
        <v>3556</v>
      </c>
      <c r="B162" s="46" t="s">
        <v>3581</v>
      </c>
      <c r="C162" s="46" t="s">
        <v>3309</v>
      </c>
      <c r="D162" s="170" t="s">
        <v>3593</v>
      </c>
      <c r="E162" s="56">
        <v>3.2</v>
      </c>
      <c r="F162" s="56">
        <v>4.2</v>
      </c>
      <c r="G162" s="170" t="s">
        <v>302</v>
      </c>
      <c r="H162" s="149"/>
    </row>
    <row r="163" spans="1:8" ht="78" x14ac:dyDescent="0.35">
      <c r="A163" s="147" t="s">
        <v>3556</v>
      </c>
      <c r="B163" s="46" t="s">
        <v>3581</v>
      </c>
      <c r="C163" s="46" t="s">
        <v>3311</v>
      </c>
      <c r="D163" s="170" t="s">
        <v>3594</v>
      </c>
      <c r="E163" s="46" t="s">
        <v>3595</v>
      </c>
      <c r="F163" s="56" t="s">
        <v>3596</v>
      </c>
      <c r="G163" s="170" t="s">
        <v>3597</v>
      </c>
      <c r="H163" s="149"/>
    </row>
    <row r="164" spans="1:8" ht="39" x14ac:dyDescent="0.35">
      <c r="A164" s="147" t="s">
        <v>3556</v>
      </c>
      <c r="B164" s="46" t="s">
        <v>3581</v>
      </c>
      <c r="C164" s="46" t="s">
        <v>3313</v>
      </c>
      <c r="D164" s="170" t="s">
        <v>3598</v>
      </c>
      <c r="E164" s="46" t="s">
        <v>3599</v>
      </c>
      <c r="F164" s="46" t="s">
        <v>3600</v>
      </c>
      <c r="G164" s="170" t="s">
        <v>3601</v>
      </c>
      <c r="H164" s="149"/>
    </row>
    <row r="165" spans="1:8" ht="26" x14ac:dyDescent="0.35">
      <c r="A165" s="147" t="s">
        <v>3556</v>
      </c>
      <c r="B165" s="46" t="s">
        <v>3581</v>
      </c>
      <c r="C165" s="46" t="s">
        <v>3318</v>
      </c>
      <c r="D165" s="170" t="s">
        <v>3602</v>
      </c>
      <c r="E165" s="46">
        <v>3.14</v>
      </c>
      <c r="F165" s="46">
        <v>4.1399999999999997</v>
      </c>
      <c r="G165" s="170" t="s">
        <v>3603</v>
      </c>
      <c r="H165" s="149"/>
    </row>
    <row r="166" spans="1:8" ht="26" x14ac:dyDescent="0.35">
      <c r="A166" s="147" t="s">
        <v>3556</v>
      </c>
      <c r="B166" s="46" t="s">
        <v>3581</v>
      </c>
      <c r="C166" s="46" t="s">
        <v>3323</v>
      </c>
      <c r="D166" s="170" t="s">
        <v>3604</v>
      </c>
      <c r="E166" s="49" t="s">
        <v>290</v>
      </c>
      <c r="F166" s="49" t="s">
        <v>3605</v>
      </c>
      <c r="G166" s="174" t="s">
        <v>292</v>
      </c>
      <c r="H166" s="149" t="s">
        <v>3606</v>
      </c>
    </row>
    <row r="167" spans="1:8" ht="26" x14ac:dyDescent="0.35">
      <c r="A167" s="147" t="s">
        <v>3556</v>
      </c>
      <c r="B167" s="46" t="s">
        <v>3581</v>
      </c>
      <c r="C167" s="46" t="s">
        <v>3377</v>
      </c>
      <c r="D167" s="170" t="s">
        <v>3607</v>
      </c>
      <c r="E167" s="49" t="s">
        <v>296</v>
      </c>
      <c r="F167" s="49" t="s">
        <v>297</v>
      </c>
      <c r="G167" s="174" t="s">
        <v>3608</v>
      </c>
      <c r="H167" s="149"/>
    </row>
    <row r="168" spans="1:8" x14ac:dyDescent="0.35">
      <c r="A168" s="147" t="s">
        <v>3556</v>
      </c>
      <c r="B168" s="46" t="s">
        <v>3609</v>
      </c>
      <c r="C168" s="46" t="s">
        <v>3271</v>
      </c>
      <c r="D168" s="170" t="s">
        <v>3610</v>
      </c>
      <c r="E168" s="46">
        <v>3.24</v>
      </c>
      <c r="F168" s="46">
        <v>4.24</v>
      </c>
      <c r="G168" s="170" t="s">
        <v>314</v>
      </c>
      <c r="H168" s="149"/>
    </row>
    <row r="169" spans="1:8" x14ac:dyDescent="0.35">
      <c r="A169" s="147" t="s">
        <v>3556</v>
      </c>
      <c r="B169" s="46" t="s">
        <v>3609</v>
      </c>
      <c r="C169" s="46" t="s">
        <v>3273</v>
      </c>
      <c r="D169" s="170" t="s">
        <v>3611</v>
      </c>
      <c r="E169" s="46">
        <v>3.34</v>
      </c>
      <c r="F169" s="46">
        <v>4.34</v>
      </c>
      <c r="G169" s="170" t="s">
        <v>339</v>
      </c>
      <c r="H169" s="149"/>
    </row>
    <row r="170" spans="1:8" ht="65" x14ac:dyDescent="0.35">
      <c r="A170" s="147" t="s">
        <v>3556</v>
      </c>
      <c r="B170" s="46" t="s">
        <v>3612</v>
      </c>
      <c r="C170" s="46" t="s">
        <v>3271</v>
      </c>
      <c r="D170" s="170" t="s">
        <v>3613</v>
      </c>
      <c r="E170" s="49" t="s">
        <v>3614</v>
      </c>
      <c r="F170" s="49" t="s">
        <v>3615</v>
      </c>
      <c r="G170" s="170" t="s">
        <v>3616</v>
      </c>
      <c r="H170" s="149" t="s">
        <v>3617</v>
      </c>
    </row>
    <row r="171" spans="1:8" ht="39" x14ac:dyDescent="0.35">
      <c r="A171" s="147" t="s">
        <v>3556</v>
      </c>
      <c r="B171" s="46" t="s">
        <v>3612</v>
      </c>
      <c r="C171" s="46" t="s">
        <v>3273</v>
      </c>
      <c r="D171" s="170" t="s">
        <v>3618</v>
      </c>
      <c r="E171" s="46" t="s">
        <v>3619</v>
      </c>
      <c r="F171" s="46" t="s">
        <v>3620</v>
      </c>
      <c r="G171" s="170" t="s">
        <v>1677</v>
      </c>
      <c r="H171" s="149"/>
    </row>
    <row r="172" spans="1:8" x14ac:dyDescent="0.35">
      <c r="A172" s="147" t="s">
        <v>3556</v>
      </c>
      <c r="B172" s="46" t="s">
        <v>3612</v>
      </c>
      <c r="C172" s="46" t="s">
        <v>3275</v>
      </c>
      <c r="D172" s="170" t="s">
        <v>3621</v>
      </c>
      <c r="E172" s="46">
        <v>5.15</v>
      </c>
      <c r="F172" s="46">
        <v>6.15</v>
      </c>
      <c r="G172" s="170" t="s">
        <v>428</v>
      </c>
      <c r="H172" s="149"/>
    </row>
    <row r="173" spans="1:8" x14ac:dyDescent="0.35">
      <c r="A173" s="147" t="s">
        <v>3556</v>
      </c>
      <c r="B173" s="46" t="s">
        <v>3612</v>
      </c>
      <c r="C173" s="46" t="s">
        <v>3277</v>
      </c>
      <c r="D173" s="170" t="s">
        <v>3622</v>
      </c>
      <c r="E173" s="46">
        <v>5.15</v>
      </c>
      <c r="F173" s="46">
        <v>6.15</v>
      </c>
      <c r="G173" s="170" t="s">
        <v>428</v>
      </c>
      <c r="H173" s="149"/>
    </row>
    <row r="174" spans="1:8" x14ac:dyDescent="0.35">
      <c r="A174" s="147" t="s">
        <v>3556</v>
      </c>
      <c r="B174" s="46" t="s">
        <v>3612</v>
      </c>
      <c r="C174" s="46" t="s">
        <v>3304</v>
      </c>
      <c r="D174" s="170" t="s">
        <v>3623</v>
      </c>
      <c r="E174" s="46">
        <v>5.15</v>
      </c>
      <c r="F174" s="46">
        <v>6.15</v>
      </c>
      <c r="G174" s="170" t="s">
        <v>428</v>
      </c>
      <c r="H174" s="149"/>
    </row>
    <row r="175" spans="1:8" ht="39" x14ac:dyDescent="0.35">
      <c r="A175" s="147" t="s">
        <v>3556</v>
      </c>
      <c r="B175" s="46" t="s">
        <v>3612</v>
      </c>
      <c r="C175" s="46" t="s">
        <v>3309</v>
      </c>
      <c r="D175" s="170" t="s">
        <v>3624</v>
      </c>
      <c r="E175" s="46"/>
      <c r="F175" s="46"/>
      <c r="G175" s="170"/>
      <c r="H175" s="150" t="s">
        <v>1099</v>
      </c>
    </row>
    <row r="176" spans="1:8" ht="26" x14ac:dyDescent="0.35">
      <c r="A176" s="147" t="s">
        <v>3625</v>
      </c>
      <c r="B176" s="46" t="s">
        <v>3626</v>
      </c>
      <c r="C176" s="46"/>
      <c r="D176" s="170" t="s">
        <v>3627</v>
      </c>
      <c r="E176" s="46">
        <v>3.33</v>
      </c>
      <c r="F176" s="46">
        <v>4.33</v>
      </c>
      <c r="G176" s="170" t="s">
        <v>3583</v>
      </c>
      <c r="H176" s="149"/>
    </row>
    <row r="177" spans="1:8" ht="26" x14ac:dyDescent="0.35">
      <c r="A177" s="147" t="s">
        <v>3625</v>
      </c>
      <c r="B177" s="46" t="s">
        <v>3628</v>
      </c>
      <c r="C177" s="46" t="s">
        <v>3271</v>
      </c>
      <c r="D177" s="170" t="s">
        <v>3629</v>
      </c>
      <c r="E177" s="46">
        <v>3.38</v>
      </c>
      <c r="F177" s="46">
        <v>4.38</v>
      </c>
      <c r="G177" s="170" t="s">
        <v>3630</v>
      </c>
      <c r="H177" s="149" t="s">
        <v>3631</v>
      </c>
    </row>
    <row r="178" spans="1:8" ht="39" x14ac:dyDescent="0.35">
      <c r="A178" s="147" t="s">
        <v>3625</v>
      </c>
      <c r="B178" s="46" t="s">
        <v>3628</v>
      </c>
      <c r="C178" s="46" t="s">
        <v>3273</v>
      </c>
      <c r="D178" s="170" t="s">
        <v>3632</v>
      </c>
      <c r="E178" s="46">
        <v>3.38</v>
      </c>
      <c r="F178" s="46">
        <v>4.38</v>
      </c>
      <c r="G178" s="170" t="s">
        <v>3630</v>
      </c>
      <c r="H178" s="149"/>
    </row>
    <row r="179" spans="1:8" ht="39" x14ac:dyDescent="0.35">
      <c r="A179" s="151" t="s">
        <v>3625</v>
      </c>
      <c r="B179" s="63" t="s">
        <v>3628</v>
      </c>
      <c r="C179" s="63" t="s">
        <v>3275</v>
      </c>
      <c r="D179" s="171" t="s">
        <v>3633</v>
      </c>
      <c r="E179" s="63"/>
      <c r="F179" s="63"/>
      <c r="G179" s="171"/>
      <c r="H179" s="167" t="s">
        <v>1099</v>
      </c>
    </row>
  </sheetData>
  <pageMargins left="0.7" right="0.7" top="0.75" bottom="0.75" header="0.3" footer="0.3"/>
  <pageSetup paperSize="9"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9580A-6426-4722-9EB2-387C144B8C5A}">
  <dimension ref="A1:I179"/>
  <sheetViews>
    <sheetView zoomScale="90" zoomScaleNormal="90" workbookViewId="0">
      <pane xSplit="2" ySplit="1" topLeftCell="C2" activePane="bottomRight" state="frozen"/>
      <selection pane="topRight" activeCell="C1" sqref="C1"/>
      <selection pane="bottomLeft" activeCell="A2" sqref="A2"/>
      <selection pane="bottomRight" activeCell="C2" sqref="C2"/>
    </sheetView>
  </sheetViews>
  <sheetFormatPr defaultColWidth="9.1796875" defaultRowHeight="13" x14ac:dyDescent="0.35"/>
  <cols>
    <col min="1" max="1" width="26.453125" style="10" customWidth="1"/>
    <col min="2" max="2" width="27.26953125" style="2" customWidth="1"/>
    <col min="3" max="3" width="26.7265625" style="10" customWidth="1"/>
    <col min="4" max="4" width="10.54296875" style="10" customWidth="1"/>
    <col min="5" max="5" width="80.26953125" style="9" customWidth="1"/>
    <col min="6" max="6" width="14.81640625" style="2" customWidth="1"/>
    <col min="7" max="7" width="15.7265625" style="10" customWidth="1"/>
    <col min="8" max="8" width="69" style="196" customWidth="1"/>
    <col min="9" max="9" width="41.1796875" style="10" customWidth="1"/>
    <col min="10" max="16384" width="9.1796875" style="10"/>
  </cols>
  <sheetData>
    <row r="1" spans="1:9" s="2" customFormat="1" ht="26" x14ac:dyDescent="0.35">
      <c r="A1" s="176" t="s">
        <v>3265</v>
      </c>
      <c r="B1" s="198" t="s">
        <v>3266</v>
      </c>
      <c r="C1" s="198" t="s">
        <v>3634</v>
      </c>
      <c r="D1" s="198" t="s">
        <v>3635</v>
      </c>
      <c r="E1" s="198" t="s">
        <v>3268</v>
      </c>
      <c r="F1" s="198" t="s">
        <v>2604</v>
      </c>
      <c r="G1" s="198" t="s">
        <v>1680</v>
      </c>
      <c r="H1" s="198" t="s">
        <v>1681</v>
      </c>
      <c r="I1" s="199" t="s">
        <v>1086</v>
      </c>
    </row>
    <row r="2" spans="1:9" ht="52" x14ac:dyDescent="0.35">
      <c r="A2" s="178" t="s">
        <v>3636</v>
      </c>
      <c r="B2" s="175" t="s">
        <v>3637</v>
      </c>
      <c r="C2" s="175"/>
      <c r="D2" s="200" t="s">
        <v>3271</v>
      </c>
      <c r="E2" s="179" t="s">
        <v>3638</v>
      </c>
      <c r="F2" s="175" t="s">
        <v>3639</v>
      </c>
      <c r="G2" s="175" t="s">
        <v>3639</v>
      </c>
      <c r="H2" s="246" t="s">
        <v>3640</v>
      </c>
      <c r="I2" s="203"/>
    </row>
    <row r="3" spans="1:9" ht="26" x14ac:dyDescent="0.35">
      <c r="A3" s="178" t="s">
        <v>3636</v>
      </c>
      <c r="B3" s="175" t="s">
        <v>3637</v>
      </c>
      <c r="C3" s="175"/>
      <c r="D3" s="200" t="s">
        <v>3273</v>
      </c>
      <c r="E3" s="179" t="s">
        <v>3641</v>
      </c>
      <c r="F3" s="175">
        <v>1.3</v>
      </c>
      <c r="G3" s="175">
        <v>1.3</v>
      </c>
      <c r="H3" s="246" t="s">
        <v>447</v>
      </c>
      <c r="I3" s="203"/>
    </row>
    <row r="4" spans="1:9" ht="26" x14ac:dyDescent="0.35">
      <c r="A4" s="178" t="s">
        <v>3636</v>
      </c>
      <c r="B4" s="175" t="s">
        <v>3642</v>
      </c>
      <c r="C4" s="175"/>
      <c r="D4" s="200" t="s">
        <v>3271</v>
      </c>
      <c r="E4" s="179" t="s">
        <v>3643</v>
      </c>
      <c r="F4" s="175">
        <v>1.18</v>
      </c>
      <c r="G4" s="175">
        <v>1.18</v>
      </c>
      <c r="H4" s="246" t="s">
        <v>3644</v>
      </c>
      <c r="I4" s="203"/>
    </row>
    <row r="5" spans="1:9" ht="39" x14ac:dyDescent="0.35">
      <c r="A5" s="178" t="s">
        <v>3636</v>
      </c>
      <c r="B5" s="175" t="s">
        <v>3642</v>
      </c>
      <c r="C5" s="175"/>
      <c r="D5" s="200" t="s">
        <v>3273</v>
      </c>
      <c r="E5" s="179" t="s">
        <v>3645</v>
      </c>
      <c r="F5" s="175">
        <v>1.18</v>
      </c>
      <c r="G5" s="175">
        <v>1.18</v>
      </c>
      <c r="H5" s="246" t="s">
        <v>3646</v>
      </c>
      <c r="I5" s="180" t="s">
        <v>3647</v>
      </c>
    </row>
    <row r="6" spans="1:9" ht="26" x14ac:dyDescent="0.35">
      <c r="A6" s="178" t="s">
        <v>3636</v>
      </c>
      <c r="B6" s="175" t="s">
        <v>3642</v>
      </c>
      <c r="C6" s="175"/>
      <c r="D6" s="200" t="s">
        <v>3275</v>
      </c>
      <c r="E6" s="179" t="s">
        <v>3648</v>
      </c>
      <c r="F6" s="175">
        <v>1.1499999999999999</v>
      </c>
      <c r="G6" s="175">
        <v>1.1499999999999999</v>
      </c>
      <c r="H6" s="246" t="s">
        <v>471</v>
      </c>
      <c r="I6" s="180" t="s">
        <v>3649</v>
      </c>
    </row>
    <row r="7" spans="1:9" ht="26" x14ac:dyDescent="0.35">
      <c r="A7" s="178" t="s">
        <v>3636</v>
      </c>
      <c r="B7" s="175" t="s">
        <v>3642</v>
      </c>
      <c r="C7" s="175"/>
      <c r="D7" s="200" t="s">
        <v>3277</v>
      </c>
      <c r="E7" s="179" t="s">
        <v>3650</v>
      </c>
      <c r="F7" s="175">
        <v>1.1499999999999999</v>
      </c>
      <c r="G7" s="175">
        <v>1.1499999999999999</v>
      </c>
      <c r="H7" s="246" t="s">
        <v>471</v>
      </c>
      <c r="I7" s="203"/>
    </row>
    <row r="8" spans="1:9" ht="26" x14ac:dyDescent="0.35">
      <c r="A8" s="178" t="s">
        <v>3636</v>
      </c>
      <c r="B8" s="175" t="s">
        <v>3642</v>
      </c>
      <c r="C8" s="175"/>
      <c r="D8" s="200" t="s">
        <v>3304</v>
      </c>
      <c r="E8" s="179" t="s">
        <v>3651</v>
      </c>
      <c r="F8" s="175">
        <v>1.1399999999999999</v>
      </c>
      <c r="G8" s="175">
        <v>1.1399999999999999</v>
      </c>
      <c r="H8" s="246" t="s">
        <v>469</v>
      </c>
      <c r="I8" s="203"/>
    </row>
    <row r="9" spans="1:9" ht="39" x14ac:dyDescent="0.35">
      <c r="A9" s="178" t="s">
        <v>3636</v>
      </c>
      <c r="B9" s="175" t="s">
        <v>3642</v>
      </c>
      <c r="C9" s="175"/>
      <c r="D9" s="200" t="s">
        <v>3309</v>
      </c>
      <c r="E9" s="179" t="s">
        <v>3652</v>
      </c>
      <c r="F9" s="175">
        <v>1.1599999999999999</v>
      </c>
      <c r="G9" s="175">
        <v>1.1599999999999999</v>
      </c>
      <c r="H9" s="246" t="s">
        <v>1705</v>
      </c>
      <c r="I9" s="203"/>
    </row>
    <row r="10" spans="1:9" ht="26" x14ac:dyDescent="0.35">
      <c r="A10" s="178" t="s">
        <v>3636</v>
      </c>
      <c r="B10" s="175" t="s">
        <v>3642</v>
      </c>
      <c r="C10" s="175"/>
      <c r="D10" s="200" t="s">
        <v>3311</v>
      </c>
      <c r="E10" s="179" t="s">
        <v>3653</v>
      </c>
      <c r="F10" s="175">
        <v>1.1599999999999999</v>
      </c>
      <c r="G10" s="175">
        <v>1.1599999999999999</v>
      </c>
      <c r="H10" s="246" t="s">
        <v>1705</v>
      </c>
      <c r="I10" s="203"/>
    </row>
    <row r="11" spans="1:9" ht="39" x14ac:dyDescent="0.35">
      <c r="A11" s="178" t="s">
        <v>3636</v>
      </c>
      <c r="B11" s="175" t="s">
        <v>3642</v>
      </c>
      <c r="C11" s="175"/>
      <c r="D11" s="200" t="s">
        <v>3313</v>
      </c>
      <c r="E11" s="179" t="s">
        <v>3654</v>
      </c>
      <c r="F11" s="175">
        <v>1.18</v>
      </c>
      <c r="G11" s="175">
        <v>1.18</v>
      </c>
      <c r="H11" s="246" t="s">
        <v>3655</v>
      </c>
      <c r="I11" s="180" t="s">
        <v>3656</v>
      </c>
    </row>
    <row r="12" spans="1:9" ht="65" x14ac:dyDescent="0.35">
      <c r="A12" s="178" t="s">
        <v>3636</v>
      </c>
      <c r="B12" s="175" t="s">
        <v>3642</v>
      </c>
      <c r="C12" s="175"/>
      <c r="D12" s="200" t="s">
        <v>3318</v>
      </c>
      <c r="E12" s="179" t="s">
        <v>3657</v>
      </c>
      <c r="F12" s="175">
        <v>1.19</v>
      </c>
      <c r="G12" s="175">
        <v>1.19</v>
      </c>
      <c r="H12" s="246" t="s">
        <v>479</v>
      </c>
      <c r="I12" s="180" t="s">
        <v>3658</v>
      </c>
    </row>
    <row r="13" spans="1:9" ht="26" x14ac:dyDescent="0.35">
      <c r="A13" s="178" t="s">
        <v>3636</v>
      </c>
      <c r="B13" s="175" t="s">
        <v>3642</v>
      </c>
      <c r="C13" s="175"/>
      <c r="D13" s="200" t="s">
        <v>3323</v>
      </c>
      <c r="E13" s="179" t="s">
        <v>3659</v>
      </c>
      <c r="F13" s="175">
        <v>1.1499999999999999</v>
      </c>
      <c r="G13" s="175">
        <v>1.1499999999999999</v>
      </c>
      <c r="H13" s="246" t="s">
        <v>471</v>
      </c>
      <c r="I13" s="203"/>
    </row>
    <row r="14" spans="1:9" ht="39" x14ac:dyDescent="0.35">
      <c r="A14" s="178" t="s">
        <v>3636</v>
      </c>
      <c r="B14" s="175" t="s">
        <v>3642</v>
      </c>
      <c r="C14" s="175"/>
      <c r="D14" s="200" t="s">
        <v>3377</v>
      </c>
      <c r="E14" s="179" t="s">
        <v>3660</v>
      </c>
      <c r="F14" s="175">
        <v>1.1599999999999999</v>
      </c>
      <c r="G14" s="175">
        <v>1.1599999999999999</v>
      </c>
      <c r="H14" s="246" t="s">
        <v>1705</v>
      </c>
      <c r="I14" s="180" t="s">
        <v>3661</v>
      </c>
    </row>
    <row r="15" spans="1:9" ht="39" x14ac:dyDescent="0.35">
      <c r="A15" s="178" t="s">
        <v>3636</v>
      </c>
      <c r="B15" s="175" t="s">
        <v>3662</v>
      </c>
      <c r="C15" s="175"/>
      <c r="D15" s="200" t="s">
        <v>3271</v>
      </c>
      <c r="E15" s="179" t="s">
        <v>3663</v>
      </c>
      <c r="F15" s="175" t="s">
        <v>3664</v>
      </c>
      <c r="G15" s="175" t="s">
        <v>3664</v>
      </c>
      <c r="H15" s="246" t="s">
        <v>3665</v>
      </c>
      <c r="I15" s="247" t="s">
        <v>3666</v>
      </c>
    </row>
    <row r="16" spans="1:9" ht="52" x14ac:dyDescent="0.35">
      <c r="A16" s="178" t="s">
        <v>3636</v>
      </c>
      <c r="B16" s="175" t="s">
        <v>3662</v>
      </c>
      <c r="C16" s="175"/>
      <c r="D16" s="200" t="s">
        <v>3273</v>
      </c>
      <c r="E16" s="179" t="s">
        <v>3667</v>
      </c>
      <c r="F16" s="175">
        <v>1.22</v>
      </c>
      <c r="G16" s="175">
        <v>1.22</v>
      </c>
      <c r="H16" s="246" t="s">
        <v>485</v>
      </c>
      <c r="I16" s="180" t="s">
        <v>3668</v>
      </c>
    </row>
    <row r="17" spans="1:9" ht="39" x14ac:dyDescent="0.35">
      <c r="A17" s="178" t="s">
        <v>3636</v>
      </c>
      <c r="B17" s="175" t="s">
        <v>3662</v>
      </c>
      <c r="C17" s="175"/>
      <c r="D17" s="200" t="s">
        <v>3275</v>
      </c>
      <c r="E17" s="179" t="s">
        <v>3669</v>
      </c>
      <c r="F17" s="175">
        <v>1.24</v>
      </c>
      <c r="G17" s="175">
        <v>1.24</v>
      </c>
      <c r="H17" s="246" t="s">
        <v>489</v>
      </c>
      <c r="I17" s="180" t="s">
        <v>3670</v>
      </c>
    </row>
    <row r="18" spans="1:9" ht="26" x14ac:dyDescent="0.35">
      <c r="A18" s="178" t="s">
        <v>3671</v>
      </c>
      <c r="B18" s="175" t="s">
        <v>3672</v>
      </c>
      <c r="C18" s="175"/>
      <c r="D18" s="200" t="s">
        <v>3271</v>
      </c>
      <c r="E18" s="179" t="s">
        <v>3673</v>
      </c>
      <c r="F18" s="175">
        <v>1.8</v>
      </c>
      <c r="G18" s="175">
        <v>1.8</v>
      </c>
      <c r="H18" s="246" t="s">
        <v>457</v>
      </c>
      <c r="I18" s="203"/>
    </row>
    <row r="19" spans="1:9" ht="117" x14ac:dyDescent="0.35">
      <c r="A19" s="178" t="s">
        <v>3671</v>
      </c>
      <c r="B19" s="175" t="s">
        <v>3672</v>
      </c>
      <c r="C19" s="175"/>
      <c r="D19" s="200" t="s">
        <v>3273</v>
      </c>
      <c r="E19" s="179" t="s">
        <v>3674</v>
      </c>
      <c r="F19" s="175" t="s">
        <v>3675</v>
      </c>
      <c r="G19" s="175" t="s">
        <v>3676</v>
      </c>
      <c r="H19" s="246" t="s">
        <v>3677</v>
      </c>
      <c r="I19" s="180" t="s">
        <v>3678</v>
      </c>
    </row>
    <row r="20" spans="1:9" ht="91" x14ac:dyDescent="0.35">
      <c r="A20" s="178" t="s">
        <v>3671</v>
      </c>
      <c r="B20" s="175" t="s">
        <v>3672</v>
      </c>
      <c r="C20" s="175"/>
      <c r="D20" s="200" t="s">
        <v>3275</v>
      </c>
      <c r="E20" s="179" t="s">
        <v>3679</v>
      </c>
      <c r="F20" s="175" t="s">
        <v>1788</v>
      </c>
      <c r="G20" s="175" t="s">
        <v>1789</v>
      </c>
      <c r="H20" s="246" t="s">
        <v>3680</v>
      </c>
      <c r="I20" s="203"/>
    </row>
    <row r="21" spans="1:9" ht="91" x14ac:dyDescent="0.35">
      <c r="A21" s="178" t="s">
        <v>3671</v>
      </c>
      <c r="B21" s="175" t="s">
        <v>3672</v>
      </c>
      <c r="C21" s="175"/>
      <c r="D21" s="200" t="s">
        <v>3277</v>
      </c>
      <c r="E21" s="179" t="s">
        <v>3681</v>
      </c>
      <c r="F21" s="175" t="s">
        <v>3682</v>
      </c>
      <c r="G21" s="175" t="s">
        <v>3683</v>
      </c>
      <c r="H21" s="246" t="s">
        <v>3684</v>
      </c>
      <c r="I21" s="180" t="s">
        <v>3685</v>
      </c>
    </row>
    <row r="22" spans="1:9" ht="65" x14ac:dyDescent="0.35">
      <c r="A22" s="178" t="s">
        <v>3671</v>
      </c>
      <c r="B22" s="175" t="s">
        <v>3672</v>
      </c>
      <c r="C22" s="175"/>
      <c r="D22" s="200" t="s">
        <v>3304</v>
      </c>
      <c r="E22" s="179" t="s">
        <v>3686</v>
      </c>
      <c r="F22" s="175" t="s">
        <v>3687</v>
      </c>
      <c r="G22" s="175" t="s">
        <v>3688</v>
      </c>
      <c r="H22" s="246" t="s">
        <v>3689</v>
      </c>
      <c r="I22" s="203"/>
    </row>
    <row r="23" spans="1:9" ht="65" x14ac:dyDescent="0.35">
      <c r="A23" s="178" t="s">
        <v>3671</v>
      </c>
      <c r="B23" s="175" t="s">
        <v>3672</v>
      </c>
      <c r="C23" s="175"/>
      <c r="D23" s="200" t="s">
        <v>3309</v>
      </c>
      <c r="E23" s="179" t="s">
        <v>3690</v>
      </c>
      <c r="F23" s="175" t="s">
        <v>3691</v>
      </c>
      <c r="G23" s="175" t="s">
        <v>3692</v>
      </c>
      <c r="H23" s="246" t="s">
        <v>3693</v>
      </c>
      <c r="I23" s="180" t="s">
        <v>3694</v>
      </c>
    </row>
    <row r="24" spans="1:9" ht="104" x14ac:dyDescent="0.35">
      <c r="A24" s="178" t="s">
        <v>3671</v>
      </c>
      <c r="B24" s="175" t="s">
        <v>3672</v>
      </c>
      <c r="C24" s="175"/>
      <c r="D24" s="200" t="s">
        <v>3311</v>
      </c>
      <c r="E24" s="179" t="s">
        <v>3695</v>
      </c>
      <c r="F24" s="175" t="s">
        <v>3696</v>
      </c>
      <c r="G24" s="175" t="s">
        <v>3697</v>
      </c>
      <c r="H24" s="246" t="s">
        <v>3698</v>
      </c>
      <c r="I24" s="180" t="s">
        <v>3699</v>
      </c>
    </row>
    <row r="25" spans="1:9" ht="26" x14ac:dyDescent="0.35">
      <c r="A25" s="178" t="s">
        <v>3671</v>
      </c>
      <c r="B25" s="175" t="s">
        <v>3672</v>
      </c>
      <c r="C25" s="175"/>
      <c r="D25" s="200" t="s">
        <v>3313</v>
      </c>
      <c r="E25" s="179" t="s">
        <v>3700</v>
      </c>
      <c r="F25" s="175"/>
      <c r="G25" s="175"/>
      <c r="H25" s="248"/>
      <c r="I25" s="180" t="s">
        <v>3701</v>
      </c>
    </row>
    <row r="26" spans="1:9" ht="26" x14ac:dyDescent="0.35">
      <c r="A26" s="178" t="s">
        <v>3671</v>
      </c>
      <c r="B26" s="175" t="s">
        <v>3672</v>
      </c>
      <c r="C26" s="175"/>
      <c r="D26" s="200" t="s">
        <v>3318</v>
      </c>
      <c r="E26" s="179" t="s">
        <v>3702</v>
      </c>
      <c r="F26" s="185" t="s">
        <v>544</v>
      </c>
      <c r="G26" s="185" t="s">
        <v>545</v>
      </c>
      <c r="H26" s="249" t="s">
        <v>546</v>
      </c>
      <c r="I26" s="203"/>
    </row>
    <row r="27" spans="1:9" ht="52" x14ac:dyDescent="0.35">
      <c r="A27" s="178" t="s">
        <v>3671</v>
      </c>
      <c r="B27" s="175" t="s">
        <v>3672</v>
      </c>
      <c r="C27" s="175"/>
      <c r="D27" s="200" t="s">
        <v>3323</v>
      </c>
      <c r="E27" s="179" t="s">
        <v>3703</v>
      </c>
      <c r="F27" s="185" t="s">
        <v>550</v>
      </c>
      <c r="G27" s="185" t="s">
        <v>551</v>
      </c>
      <c r="H27" s="249" t="s">
        <v>3704</v>
      </c>
      <c r="I27" s="203"/>
    </row>
    <row r="28" spans="1:9" ht="39" x14ac:dyDescent="0.35">
      <c r="A28" s="178" t="s">
        <v>3671</v>
      </c>
      <c r="B28" s="175" t="s">
        <v>3705</v>
      </c>
      <c r="C28" s="175"/>
      <c r="D28" s="200" t="s">
        <v>3271</v>
      </c>
      <c r="E28" s="179" t="s">
        <v>3706</v>
      </c>
      <c r="F28" s="175" t="s">
        <v>3707</v>
      </c>
      <c r="G28" s="175" t="s">
        <v>3708</v>
      </c>
      <c r="H28" s="246" t="s">
        <v>3709</v>
      </c>
      <c r="I28" s="203"/>
    </row>
    <row r="29" spans="1:9" ht="39" x14ac:dyDescent="0.35">
      <c r="A29" s="178" t="s">
        <v>3671</v>
      </c>
      <c r="B29" s="175" t="s">
        <v>3705</v>
      </c>
      <c r="C29" s="175"/>
      <c r="D29" s="200" t="s">
        <v>3273</v>
      </c>
      <c r="E29" s="179" t="s">
        <v>3710</v>
      </c>
      <c r="F29" s="175">
        <v>1.43</v>
      </c>
      <c r="G29" s="175">
        <v>5.7</v>
      </c>
      <c r="H29" s="246" t="s">
        <v>527</v>
      </c>
      <c r="I29" s="203"/>
    </row>
    <row r="30" spans="1:9" ht="39" x14ac:dyDescent="0.35">
      <c r="A30" s="178" t="s">
        <v>3671</v>
      </c>
      <c r="B30" s="175" t="s">
        <v>3705</v>
      </c>
      <c r="C30" s="175"/>
      <c r="D30" s="200" t="s">
        <v>3275</v>
      </c>
      <c r="E30" s="179" t="s">
        <v>3711</v>
      </c>
      <c r="F30" s="175">
        <v>1.47</v>
      </c>
      <c r="G30" s="175">
        <v>5.1100000000000003</v>
      </c>
      <c r="H30" s="246" t="s">
        <v>3712</v>
      </c>
      <c r="I30" s="203"/>
    </row>
    <row r="31" spans="1:9" ht="52" x14ac:dyDescent="0.35">
      <c r="A31" s="178" t="s">
        <v>3671</v>
      </c>
      <c r="B31" s="175" t="s">
        <v>3705</v>
      </c>
      <c r="C31" s="175"/>
      <c r="D31" s="200" t="s">
        <v>3277</v>
      </c>
      <c r="E31" s="179" t="s">
        <v>3713</v>
      </c>
      <c r="F31" s="175">
        <v>1.47</v>
      </c>
      <c r="G31" s="175">
        <v>5.1100000000000003</v>
      </c>
      <c r="H31" s="246" t="s">
        <v>3712</v>
      </c>
      <c r="I31" s="203"/>
    </row>
    <row r="32" spans="1:9" ht="39" x14ac:dyDescent="0.35">
      <c r="A32" s="178" t="s">
        <v>3671</v>
      </c>
      <c r="B32" s="175" t="s">
        <v>3705</v>
      </c>
      <c r="C32" s="175"/>
      <c r="D32" s="200" t="s">
        <v>3304</v>
      </c>
      <c r="E32" s="179" t="s">
        <v>3714</v>
      </c>
      <c r="F32" s="175"/>
      <c r="G32" s="175"/>
      <c r="H32" s="248"/>
      <c r="I32" s="180" t="s">
        <v>3715</v>
      </c>
    </row>
    <row r="33" spans="1:9" ht="65" x14ac:dyDescent="0.35">
      <c r="A33" s="178" t="s">
        <v>3671</v>
      </c>
      <c r="B33" s="175" t="s">
        <v>3705</v>
      </c>
      <c r="C33" s="175"/>
      <c r="D33" s="200" t="s">
        <v>3309</v>
      </c>
      <c r="E33" s="179" t="s">
        <v>3716</v>
      </c>
      <c r="F33" s="175" t="s">
        <v>3707</v>
      </c>
      <c r="G33" s="175" t="s">
        <v>3708</v>
      </c>
      <c r="H33" s="246" t="s">
        <v>3717</v>
      </c>
      <c r="I33" s="203"/>
    </row>
    <row r="34" spans="1:9" ht="39" x14ac:dyDescent="0.35">
      <c r="A34" s="178" t="s">
        <v>3671</v>
      </c>
      <c r="B34" s="175" t="s">
        <v>3705</v>
      </c>
      <c r="C34" s="175"/>
      <c r="D34" s="200" t="s">
        <v>3311</v>
      </c>
      <c r="E34" s="179" t="s">
        <v>3718</v>
      </c>
      <c r="F34" s="185" t="s">
        <v>550</v>
      </c>
      <c r="G34" s="185" t="s">
        <v>551</v>
      </c>
      <c r="H34" s="249" t="s">
        <v>552</v>
      </c>
      <c r="I34" s="180" t="s">
        <v>3719</v>
      </c>
    </row>
    <row r="35" spans="1:9" ht="39" x14ac:dyDescent="0.35">
      <c r="A35" s="178" t="s">
        <v>3671</v>
      </c>
      <c r="B35" s="175" t="s">
        <v>3720</v>
      </c>
      <c r="C35" s="175"/>
      <c r="D35" s="200" t="s">
        <v>3271</v>
      </c>
      <c r="E35" s="179" t="s">
        <v>3721</v>
      </c>
      <c r="F35" s="175"/>
      <c r="G35" s="175"/>
      <c r="H35" s="248"/>
      <c r="I35" s="180" t="s">
        <v>3722</v>
      </c>
    </row>
    <row r="36" spans="1:9" ht="26" x14ac:dyDescent="0.35">
      <c r="A36" s="178" t="s">
        <v>3671</v>
      </c>
      <c r="B36" s="175" t="s">
        <v>3720</v>
      </c>
      <c r="C36" s="175"/>
      <c r="D36" s="200" t="s">
        <v>3273</v>
      </c>
      <c r="E36" s="179" t="s">
        <v>3723</v>
      </c>
      <c r="F36" s="184">
        <v>1.5</v>
      </c>
      <c r="G36" s="175">
        <v>5.14</v>
      </c>
      <c r="H36" s="246" t="s">
        <v>541</v>
      </c>
      <c r="I36" s="203"/>
    </row>
    <row r="37" spans="1:9" ht="39" x14ac:dyDescent="0.35">
      <c r="A37" s="178" t="s">
        <v>3671</v>
      </c>
      <c r="B37" s="175" t="s">
        <v>3720</v>
      </c>
      <c r="C37" s="175"/>
      <c r="D37" s="200" t="s">
        <v>3275</v>
      </c>
      <c r="E37" s="179" t="s">
        <v>3724</v>
      </c>
      <c r="F37" s="184">
        <v>1.5</v>
      </c>
      <c r="G37" s="175">
        <v>5.14</v>
      </c>
      <c r="H37" s="246" t="s">
        <v>541</v>
      </c>
      <c r="I37" s="203"/>
    </row>
    <row r="38" spans="1:9" ht="39" x14ac:dyDescent="0.35">
      <c r="A38" s="178" t="s">
        <v>3671</v>
      </c>
      <c r="B38" s="175" t="s">
        <v>3720</v>
      </c>
      <c r="C38" s="175"/>
      <c r="D38" s="200" t="s">
        <v>3277</v>
      </c>
      <c r="E38" s="179" t="s">
        <v>3725</v>
      </c>
      <c r="F38" s="184">
        <v>1.5</v>
      </c>
      <c r="G38" s="175">
        <v>5.14</v>
      </c>
      <c r="H38" s="246" t="s">
        <v>541</v>
      </c>
      <c r="I38" s="203"/>
    </row>
    <row r="39" spans="1:9" ht="52" x14ac:dyDescent="0.35">
      <c r="A39" s="178" t="s">
        <v>3671</v>
      </c>
      <c r="B39" s="175" t="s">
        <v>3720</v>
      </c>
      <c r="C39" s="175"/>
      <c r="D39" s="200" t="s">
        <v>3304</v>
      </c>
      <c r="E39" s="179" t="s">
        <v>3726</v>
      </c>
      <c r="F39" s="184">
        <v>1.5</v>
      </c>
      <c r="G39" s="184">
        <v>1.5</v>
      </c>
      <c r="H39" s="246" t="s">
        <v>541</v>
      </c>
      <c r="I39" s="203"/>
    </row>
    <row r="40" spans="1:9" ht="104" x14ac:dyDescent="0.35">
      <c r="A40" s="178" t="s">
        <v>3671</v>
      </c>
      <c r="B40" s="175" t="s">
        <v>3727</v>
      </c>
      <c r="C40" s="175"/>
      <c r="D40" s="200"/>
      <c r="E40" s="179" t="s">
        <v>3728</v>
      </c>
      <c r="F40" s="175"/>
      <c r="G40" s="175"/>
      <c r="H40" s="248"/>
      <c r="I40" s="202" t="s">
        <v>1099</v>
      </c>
    </row>
    <row r="41" spans="1:9" ht="26" x14ac:dyDescent="0.35">
      <c r="A41" s="245" t="s">
        <v>3729</v>
      </c>
      <c r="B41" s="175" t="s">
        <v>3730</v>
      </c>
      <c r="C41" s="175"/>
      <c r="D41" s="200" t="s">
        <v>3271</v>
      </c>
      <c r="E41" s="179" t="s">
        <v>3731</v>
      </c>
      <c r="F41" s="185" t="s">
        <v>550</v>
      </c>
      <c r="G41" s="185" t="s">
        <v>551</v>
      </c>
      <c r="H41" s="249" t="s">
        <v>552</v>
      </c>
      <c r="I41" s="203"/>
    </row>
    <row r="42" spans="1:9" ht="52" x14ac:dyDescent="0.35">
      <c r="A42" s="245" t="s">
        <v>3729</v>
      </c>
      <c r="B42" s="175" t="s">
        <v>3730</v>
      </c>
      <c r="C42" s="175"/>
      <c r="D42" s="200" t="s">
        <v>3273</v>
      </c>
      <c r="E42" s="179" t="s">
        <v>3732</v>
      </c>
      <c r="F42" s="185" t="s">
        <v>3733</v>
      </c>
      <c r="G42" s="185" t="s">
        <v>3734</v>
      </c>
      <c r="H42" s="249" t="s">
        <v>3735</v>
      </c>
      <c r="I42" s="180" t="s">
        <v>3736</v>
      </c>
    </row>
    <row r="43" spans="1:9" ht="39" x14ac:dyDescent="0.35">
      <c r="A43" s="245" t="s">
        <v>3729</v>
      </c>
      <c r="B43" s="175" t="s">
        <v>3730</v>
      </c>
      <c r="C43" s="175"/>
      <c r="D43" s="200" t="s">
        <v>3275</v>
      </c>
      <c r="E43" s="179" t="s">
        <v>3737</v>
      </c>
      <c r="F43" s="185" t="s">
        <v>614</v>
      </c>
      <c r="G43" s="185" t="s">
        <v>615</v>
      </c>
      <c r="H43" s="249" t="s">
        <v>616</v>
      </c>
      <c r="I43" s="203"/>
    </row>
    <row r="44" spans="1:9" ht="52" x14ac:dyDescent="0.35">
      <c r="A44" s="245" t="s">
        <v>3729</v>
      </c>
      <c r="B44" s="175" t="s">
        <v>3730</v>
      </c>
      <c r="C44" s="175" t="s">
        <v>3738</v>
      </c>
      <c r="D44" s="200" t="s">
        <v>3271</v>
      </c>
      <c r="E44" s="179" t="s">
        <v>3739</v>
      </c>
      <c r="F44" s="175" t="s">
        <v>3740</v>
      </c>
      <c r="G44" s="175" t="s">
        <v>3741</v>
      </c>
      <c r="H44" s="246" t="s">
        <v>3742</v>
      </c>
      <c r="I44" s="180" t="s">
        <v>3743</v>
      </c>
    </row>
    <row r="45" spans="1:9" ht="39" x14ac:dyDescent="0.35">
      <c r="A45" s="245" t="s">
        <v>3729</v>
      </c>
      <c r="B45" s="175" t="s">
        <v>3730</v>
      </c>
      <c r="C45" s="175" t="s">
        <v>3738</v>
      </c>
      <c r="D45" s="200" t="s">
        <v>3273</v>
      </c>
      <c r="E45" s="179" t="s">
        <v>3744</v>
      </c>
      <c r="F45" s="175">
        <v>2.16</v>
      </c>
      <c r="G45" s="175">
        <v>2.2000000000000002</v>
      </c>
      <c r="H45" s="246" t="s">
        <v>3745</v>
      </c>
      <c r="I45" s="203"/>
    </row>
    <row r="46" spans="1:9" ht="26" x14ac:dyDescent="0.35">
      <c r="A46" s="245" t="s">
        <v>3729</v>
      </c>
      <c r="B46" s="175" t="s">
        <v>3730</v>
      </c>
      <c r="C46" s="175" t="s">
        <v>3738</v>
      </c>
      <c r="D46" s="200" t="s">
        <v>3275</v>
      </c>
      <c r="E46" s="179" t="s">
        <v>3746</v>
      </c>
      <c r="F46" s="207" t="s">
        <v>606</v>
      </c>
      <c r="G46" s="185" t="s">
        <v>586</v>
      </c>
      <c r="H46" s="249" t="s">
        <v>607</v>
      </c>
      <c r="I46" s="203"/>
    </row>
    <row r="47" spans="1:9" ht="91" x14ac:dyDescent="0.35">
      <c r="A47" s="245" t="s">
        <v>3729</v>
      </c>
      <c r="B47" s="175" t="s">
        <v>3730</v>
      </c>
      <c r="C47" s="175" t="s">
        <v>3738</v>
      </c>
      <c r="D47" s="200" t="s">
        <v>3277</v>
      </c>
      <c r="E47" s="179" t="s">
        <v>3747</v>
      </c>
      <c r="F47" s="185" t="s">
        <v>3748</v>
      </c>
      <c r="G47" s="185" t="s">
        <v>3749</v>
      </c>
      <c r="H47" s="249" t="s">
        <v>3750</v>
      </c>
      <c r="I47" s="180" t="s">
        <v>3751</v>
      </c>
    </row>
    <row r="48" spans="1:9" ht="52" x14ac:dyDescent="0.35">
      <c r="A48" s="245" t="s">
        <v>3729</v>
      </c>
      <c r="B48" s="175" t="s">
        <v>3730</v>
      </c>
      <c r="C48" s="175" t="s">
        <v>3738</v>
      </c>
      <c r="D48" s="200" t="s">
        <v>3304</v>
      </c>
      <c r="E48" s="179" t="s">
        <v>3752</v>
      </c>
      <c r="F48" s="185" t="s">
        <v>608</v>
      </c>
      <c r="G48" s="185" t="s">
        <v>609</v>
      </c>
      <c r="H48" s="249" t="s">
        <v>610</v>
      </c>
      <c r="I48" s="180" t="s">
        <v>3753</v>
      </c>
    </row>
    <row r="49" spans="1:9" ht="65" x14ac:dyDescent="0.35">
      <c r="A49" s="245" t="s">
        <v>3729</v>
      </c>
      <c r="B49" s="175" t="s">
        <v>3730</v>
      </c>
      <c r="C49" s="175" t="s">
        <v>3738</v>
      </c>
      <c r="D49" s="200" t="s">
        <v>3309</v>
      </c>
      <c r="E49" s="179" t="s">
        <v>3754</v>
      </c>
      <c r="F49" s="175"/>
      <c r="G49" s="175"/>
      <c r="H49" s="248"/>
      <c r="I49" s="202" t="s">
        <v>1099</v>
      </c>
    </row>
    <row r="50" spans="1:9" ht="39" x14ac:dyDescent="0.35">
      <c r="A50" s="245" t="s">
        <v>3729</v>
      </c>
      <c r="B50" s="175" t="s">
        <v>3730</v>
      </c>
      <c r="C50" s="175" t="s">
        <v>3738</v>
      </c>
      <c r="D50" s="200" t="s">
        <v>3311</v>
      </c>
      <c r="E50" s="179" t="s">
        <v>3755</v>
      </c>
      <c r="F50" s="185" t="s">
        <v>562</v>
      </c>
      <c r="G50" s="185" t="s">
        <v>563</v>
      </c>
      <c r="H50" s="249" t="s">
        <v>564</v>
      </c>
      <c r="I50" s="203"/>
    </row>
    <row r="51" spans="1:9" ht="52" x14ac:dyDescent="0.35">
      <c r="A51" s="245" t="s">
        <v>3729</v>
      </c>
      <c r="B51" s="175" t="s">
        <v>3730</v>
      </c>
      <c r="C51" s="175" t="s">
        <v>3738</v>
      </c>
      <c r="D51" s="200" t="s">
        <v>3313</v>
      </c>
      <c r="E51" s="179" t="s">
        <v>3756</v>
      </c>
      <c r="F51" s="175">
        <v>2.16</v>
      </c>
      <c r="G51" s="175">
        <v>2.2000000000000002</v>
      </c>
      <c r="H51" s="246" t="s">
        <v>3745</v>
      </c>
      <c r="I51" s="180" t="s">
        <v>3757</v>
      </c>
    </row>
    <row r="52" spans="1:9" ht="39" x14ac:dyDescent="0.35">
      <c r="A52" s="245" t="s">
        <v>3729</v>
      </c>
      <c r="B52" s="175" t="s">
        <v>3730</v>
      </c>
      <c r="C52" s="175" t="s">
        <v>3738</v>
      </c>
      <c r="D52" s="200" t="s">
        <v>3318</v>
      </c>
      <c r="E52" s="179" t="s">
        <v>3758</v>
      </c>
      <c r="F52" s="175"/>
      <c r="G52" s="175"/>
      <c r="H52" s="248"/>
      <c r="I52" s="202" t="s">
        <v>1099</v>
      </c>
    </row>
    <row r="53" spans="1:9" ht="39" x14ac:dyDescent="0.35">
      <c r="A53" s="245" t="s">
        <v>3729</v>
      </c>
      <c r="B53" s="175" t="s">
        <v>3730</v>
      </c>
      <c r="C53" s="175" t="s">
        <v>3759</v>
      </c>
      <c r="D53" s="200" t="s">
        <v>3271</v>
      </c>
      <c r="E53" s="179" t="s">
        <v>3760</v>
      </c>
      <c r="F53" s="175">
        <v>2.12</v>
      </c>
      <c r="G53" s="175">
        <v>6.12</v>
      </c>
      <c r="H53" s="246" t="s">
        <v>3761</v>
      </c>
      <c r="I53" s="180" t="s">
        <v>3762</v>
      </c>
    </row>
    <row r="54" spans="1:9" ht="26" x14ac:dyDescent="0.35">
      <c r="A54" s="245" t="s">
        <v>3729</v>
      </c>
      <c r="B54" s="175" t="s">
        <v>3730</v>
      </c>
      <c r="C54" s="175" t="s">
        <v>3759</v>
      </c>
      <c r="D54" s="200" t="s">
        <v>3273</v>
      </c>
      <c r="E54" s="179" t="s">
        <v>3763</v>
      </c>
      <c r="F54" s="175">
        <v>2.37</v>
      </c>
      <c r="G54" s="175">
        <v>2.23</v>
      </c>
      <c r="H54" s="246" t="s">
        <v>633</v>
      </c>
      <c r="I54" s="203"/>
    </row>
    <row r="55" spans="1:9" ht="26" x14ac:dyDescent="0.35">
      <c r="A55" s="245" t="s">
        <v>3729</v>
      </c>
      <c r="B55" s="175" t="s">
        <v>3764</v>
      </c>
      <c r="C55" s="175"/>
      <c r="D55" s="200" t="s">
        <v>3271</v>
      </c>
      <c r="E55" s="179" t="s">
        <v>3765</v>
      </c>
      <c r="F55" s="175">
        <v>1.43</v>
      </c>
      <c r="G55" s="175">
        <v>5.7</v>
      </c>
      <c r="H55" s="246" t="s">
        <v>527</v>
      </c>
      <c r="I55" s="203"/>
    </row>
    <row r="56" spans="1:9" ht="52" x14ac:dyDescent="0.35">
      <c r="A56" s="245" t="s">
        <v>3729</v>
      </c>
      <c r="B56" s="175" t="s">
        <v>3764</v>
      </c>
      <c r="C56" s="175"/>
      <c r="D56" s="200" t="s">
        <v>3273</v>
      </c>
      <c r="E56" s="179" t="s">
        <v>3766</v>
      </c>
      <c r="F56" s="185" t="s">
        <v>562</v>
      </c>
      <c r="G56" s="185" t="s">
        <v>563</v>
      </c>
      <c r="H56" s="249" t="s">
        <v>564</v>
      </c>
      <c r="I56" s="180" t="s">
        <v>3767</v>
      </c>
    </row>
    <row r="57" spans="1:9" ht="26" x14ac:dyDescent="0.35">
      <c r="A57" s="245" t="s">
        <v>3729</v>
      </c>
      <c r="B57" s="175" t="s">
        <v>3764</v>
      </c>
      <c r="C57" s="175"/>
      <c r="D57" s="200" t="s">
        <v>3275</v>
      </c>
      <c r="E57" s="179" t="s">
        <v>3768</v>
      </c>
      <c r="F57" s="185" t="s">
        <v>559</v>
      </c>
      <c r="G57" s="185" t="s">
        <v>560</v>
      </c>
      <c r="H57" s="249" t="s">
        <v>561</v>
      </c>
      <c r="I57" s="203"/>
    </row>
    <row r="58" spans="1:9" ht="39" x14ac:dyDescent="0.35">
      <c r="A58" s="245" t="s">
        <v>3729</v>
      </c>
      <c r="B58" s="175" t="s">
        <v>3764</v>
      </c>
      <c r="C58" s="175"/>
      <c r="D58" s="200" t="s">
        <v>3306</v>
      </c>
      <c r="E58" s="179" t="s">
        <v>3769</v>
      </c>
      <c r="F58" s="185" t="s">
        <v>562</v>
      </c>
      <c r="G58" s="185" t="s">
        <v>563</v>
      </c>
      <c r="H58" s="249" t="s">
        <v>564</v>
      </c>
      <c r="I58" s="203"/>
    </row>
    <row r="59" spans="1:9" ht="26" x14ac:dyDescent="0.35">
      <c r="A59" s="245" t="s">
        <v>3729</v>
      </c>
      <c r="B59" s="175" t="s">
        <v>3764</v>
      </c>
      <c r="C59" s="175"/>
      <c r="D59" s="200" t="s">
        <v>3277</v>
      </c>
      <c r="E59" s="179" t="s">
        <v>3770</v>
      </c>
      <c r="F59" s="184">
        <v>2.2000000000000002</v>
      </c>
      <c r="G59" s="175">
        <v>2.6</v>
      </c>
      <c r="H59" s="246" t="s">
        <v>1907</v>
      </c>
      <c r="I59" s="203"/>
    </row>
    <row r="60" spans="1:9" ht="26" x14ac:dyDescent="0.35">
      <c r="A60" s="245" t="s">
        <v>3729</v>
      </c>
      <c r="B60" s="175" t="s">
        <v>3764</v>
      </c>
      <c r="C60" s="175"/>
      <c r="D60" s="200" t="s">
        <v>3304</v>
      </c>
      <c r="E60" s="179" t="s">
        <v>3771</v>
      </c>
      <c r="F60" s="185" t="s">
        <v>565</v>
      </c>
      <c r="G60" s="185" t="s">
        <v>566</v>
      </c>
      <c r="H60" s="249" t="s">
        <v>567</v>
      </c>
      <c r="I60" s="180" t="s">
        <v>3772</v>
      </c>
    </row>
    <row r="61" spans="1:9" ht="39" x14ac:dyDescent="0.35">
      <c r="A61" s="245" t="s">
        <v>3729</v>
      </c>
      <c r="B61" s="175" t="s">
        <v>3764</v>
      </c>
      <c r="C61" s="175"/>
      <c r="D61" s="200" t="s">
        <v>3309</v>
      </c>
      <c r="E61" s="179" t="s">
        <v>3773</v>
      </c>
      <c r="F61" s="185" t="s">
        <v>565</v>
      </c>
      <c r="G61" s="185" t="s">
        <v>566</v>
      </c>
      <c r="H61" s="249" t="s">
        <v>567</v>
      </c>
      <c r="I61" s="203"/>
    </row>
    <row r="62" spans="1:9" ht="26" x14ac:dyDescent="0.35">
      <c r="A62" s="245" t="s">
        <v>3729</v>
      </c>
      <c r="B62" s="175" t="s">
        <v>3764</v>
      </c>
      <c r="C62" s="175"/>
      <c r="D62" s="200" t="s">
        <v>3311</v>
      </c>
      <c r="E62" s="179" t="s">
        <v>3774</v>
      </c>
      <c r="F62" s="175"/>
      <c r="G62" s="175"/>
      <c r="H62" s="248"/>
      <c r="I62" s="202" t="s">
        <v>1099</v>
      </c>
    </row>
    <row r="63" spans="1:9" ht="26" x14ac:dyDescent="0.35">
      <c r="A63" s="245" t="s">
        <v>3729</v>
      </c>
      <c r="B63" s="175" t="s">
        <v>3764</v>
      </c>
      <c r="C63" s="175"/>
      <c r="D63" s="200" t="s">
        <v>3313</v>
      </c>
      <c r="E63" s="179" t="s">
        <v>3775</v>
      </c>
      <c r="F63" s="175"/>
      <c r="G63" s="175"/>
      <c r="H63" s="248"/>
      <c r="I63" s="202" t="s">
        <v>1099</v>
      </c>
    </row>
    <row r="64" spans="1:9" ht="65" x14ac:dyDescent="0.35">
      <c r="A64" s="245" t="s">
        <v>3729</v>
      </c>
      <c r="B64" s="175" t="s">
        <v>3764</v>
      </c>
      <c r="C64" s="175"/>
      <c r="D64" s="200" t="s">
        <v>3318</v>
      </c>
      <c r="E64" s="179" t="s">
        <v>3776</v>
      </c>
      <c r="F64" s="175"/>
      <c r="G64" s="175"/>
      <c r="H64" s="248"/>
      <c r="I64" s="180" t="s">
        <v>3777</v>
      </c>
    </row>
    <row r="65" spans="1:9" ht="52" x14ac:dyDescent="0.35">
      <c r="A65" s="245" t="s">
        <v>3729</v>
      </c>
      <c r="B65" s="175" t="s">
        <v>3764</v>
      </c>
      <c r="C65" s="175"/>
      <c r="D65" s="200" t="s">
        <v>3323</v>
      </c>
      <c r="E65" s="179" t="s">
        <v>3778</v>
      </c>
      <c r="F65" s="175"/>
      <c r="G65" s="175"/>
      <c r="H65" s="248"/>
      <c r="I65" s="202" t="s">
        <v>1099</v>
      </c>
    </row>
    <row r="66" spans="1:9" ht="39" x14ac:dyDescent="0.35">
      <c r="A66" s="245" t="s">
        <v>3779</v>
      </c>
      <c r="B66" s="175" t="s">
        <v>3780</v>
      </c>
      <c r="C66" s="175"/>
      <c r="D66" s="200" t="s">
        <v>3271</v>
      </c>
      <c r="E66" s="179" t="s">
        <v>3781</v>
      </c>
      <c r="F66" s="175">
        <v>1.9</v>
      </c>
      <c r="G66" s="175">
        <v>1.9</v>
      </c>
      <c r="H66" s="246" t="s">
        <v>459</v>
      </c>
      <c r="I66" s="203"/>
    </row>
    <row r="67" spans="1:9" x14ac:dyDescent="0.35">
      <c r="A67" s="245" t="s">
        <v>3779</v>
      </c>
      <c r="B67" s="175" t="s">
        <v>3780</v>
      </c>
      <c r="C67" s="175"/>
      <c r="D67" s="200" t="s">
        <v>3273</v>
      </c>
      <c r="E67" s="179" t="s">
        <v>3782</v>
      </c>
      <c r="F67" s="175"/>
      <c r="G67" s="175"/>
      <c r="H67" s="248"/>
      <c r="I67" s="202" t="s">
        <v>1099</v>
      </c>
    </row>
    <row r="68" spans="1:9" ht="39" x14ac:dyDescent="0.35">
      <c r="A68" s="245" t="s">
        <v>3779</v>
      </c>
      <c r="B68" s="175" t="s">
        <v>3780</v>
      </c>
      <c r="C68" s="175"/>
      <c r="D68" s="200" t="s">
        <v>3275</v>
      </c>
      <c r="E68" s="179" t="s">
        <v>3783</v>
      </c>
      <c r="F68" s="175" t="s">
        <v>3784</v>
      </c>
      <c r="G68" s="175" t="s">
        <v>3784</v>
      </c>
      <c r="H68" s="246" t="s">
        <v>3785</v>
      </c>
      <c r="I68" s="203"/>
    </row>
    <row r="69" spans="1:9" ht="52" x14ac:dyDescent="0.35">
      <c r="A69" s="245" t="s">
        <v>3779</v>
      </c>
      <c r="B69" s="175" t="s">
        <v>3780</v>
      </c>
      <c r="C69" s="175"/>
      <c r="D69" s="200" t="s">
        <v>3277</v>
      </c>
      <c r="E69" s="179" t="s">
        <v>3786</v>
      </c>
      <c r="F69" s="175" t="s">
        <v>3787</v>
      </c>
      <c r="G69" s="175" t="s">
        <v>3787</v>
      </c>
      <c r="H69" s="246" t="s">
        <v>3788</v>
      </c>
      <c r="I69" s="180" t="s">
        <v>3789</v>
      </c>
    </row>
    <row r="70" spans="1:9" ht="39" x14ac:dyDescent="0.35">
      <c r="A70" s="245" t="s">
        <v>3779</v>
      </c>
      <c r="B70" s="175" t="s">
        <v>3780</v>
      </c>
      <c r="C70" s="175"/>
      <c r="D70" s="200" t="s">
        <v>3304</v>
      </c>
      <c r="E70" s="179" t="s">
        <v>3790</v>
      </c>
      <c r="F70" s="175"/>
      <c r="G70" s="175"/>
      <c r="H70" s="248"/>
      <c r="I70" s="202" t="s">
        <v>1099</v>
      </c>
    </row>
    <row r="71" spans="1:9" ht="26" x14ac:dyDescent="0.35">
      <c r="A71" s="245" t="s">
        <v>3779</v>
      </c>
      <c r="B71" s="175" t="s">
        <v>3791</v>
      </c>
      <c r="C71" s="175"/>
      <c r="D71" s="200" t="s">
        <v>3271</v>
      </c>
      <c r="E71" s="179" t="s">
        <v>3792</v>
      </c>
      <c r="F71" s="175">
        <v>2.44</v>
      </c>
      <c r="G71" s="175">
        <v>6.15</v>
      </c>
      <c r="H71" s="246" t="s">
        <v>2183</v>
      </c>
      <c r="I71" s="203"/>
    </row>
    <row r="72" spans="1:9" ht="26" x14ac:dyDescent="0.35">
      <c r="A72" s="245" t="s">
        <v>3779</v>
      </c>
      <c r="B72" s="175" t="s">
        <v>3791</v>
      </c>
      <c r="C72" s="175"/>
      <c r="D72" s="200" t="s">
        <v>3273</v>
      </c>
      <c r="E72" s="179" t="s">
        <v>3793</v>
      </c>
      <c r="F72" s="175">
        <v>2.44</v>
      </c>
      <c r="G72" s="175">
        <v>6.15</v>
      </c>
      <c r="H72" s="246" t="s">
        <v>2183</v>
      </c>
      <c r="I72" s="203"/>
    </row>
    <row r="73" spans="1:9" ht="26" x14ac:dyDescent="0.35">
      <c r="A73" s="245" t="s">
        <v>3779</v>
      </c>
      <c r="B73" s="175" t="s">
        <v>3791</v>
      </c>
      <c r="C73" s="175"/>
      <c r="D73" s="200" t="s">
        <v>3275</v>
      </c>
      <c r="E73" s="179" t="s">
        <v>3794</v>
      </c>
      <c r="F73" s="175">
        <v>2.44</v>
      </c>
      <c r="G73" s="175">
        <v>6.15</v>
      </c>
      <c r="H73" s="246" t="s">
        <v>2183</v>
      </c>
      <c r="I73" s="203"/>
    </row>
    <row r="74" spans="1:9" ht="39" x14ac:dyDescent="0.35">
      <c r="A74" s="245" t="s">
        <v>3779</v>
      </c>
      <c r="B74" s="175" t="s">
        <v>3791</v>
      </c>
      <c r="C74" s="175"/>
      <c r="D74" s="200" t="s">
        <v>3277</v>
      </c>
      <c r="E74" s="179" t="s">
        <v>3795</v>
      </c>
      <c r="F74" s="175">
        <v>2.44</v>
      </c>
      <c r="G74" s="175">
        <v>6.15</v>
      </c>
      <c r="H74" s="246" t="s">
        <v>2183</v>
      </c>
      <c r="I74" s="203"/>
    </row>
    <row r="75" spans="1:9" ht="26" x14ac:dyDescent="0.35">
      <c r="A75" s="245" t="s">
        <v>3779</v>
      </c>
      <c r="B75" s="175" t="s">
        <v>3791</v>
      </c>
      <c r="C75" s="175"/>
      <c r="D75" s="200" t="s">
        <v>3304</v>
      </c>
      <c r="E75" s="179" t="s">
        <v>3796</v>
      </c>
      <c r="F75" s="175">
        <v>2.44</v>
      </c>
      <c r="G75" s="175">
        <v>6.15</v>
      </c>
      <c r="H75" s="246" t="s">
        <v>2183</v>
      </c>
      <c r="I75" s="203"/>
    </row>
    <row r="76" spans="1:9" ht="52" x14ac:dyDescent="0.35">
      <c r="A76" s="245" t="s">
        <v>3779</v>
      </c>
      <c r="B76" s="175" t="s">
        <v>3797</v>
      </c>
      <c r="C76" s="175"/>
      <c r="D76" s="200" t="s">
        <v>3271</v>
      </c>
      <c r="E76" s="179" t="s">
        <v>3798</v>
      </c>
      <c r="F76" s="175">
        <v>2.46</v>
      </c>
      <c r="G76" s="175">
        <v>6.17</v>
      </c>
      <c r="H76" s="246" t="s">
        <v>3799</v>
      </c>
      <c r="I76" s="203"/>
    </row>
    <row r="77" spans="1:9" x14ac:dyDescent="0.35">
      <c r="A77" s="245" t="s">
        <v>3779</v>
      </c>
      <c r="B77" s="175" t="s">
        <v>3797</v>
      </c>
      <c r="C77" s="175"/>
      <c r="D77" s="200" t="s">
        <v>3306</v>
      </c>
      <c r="E77" s="179" t="s">
        <v>3800</v>
      </c>
      <c r="F77" s="175">
        <v>2.4500000000000002</v>
      </c>
      <c r="G77" s="175">
        <v>6.16</v>
      </c>
      <c r="H77" s="248" t="s">
        <v>648</v>
      </c>
      <c r="I77" s="203"/>
    </row>
    <row r="78" spans="1:9" ht="26" x14ac:dyDescent="0.35">
      <c r="A78" s="245" t="s">
        <v>3779</v>
      </c>
      <c r="B78" s="175" t="s">
        <v>3797</v>
      </c>
      <c r="C78" s="175"/>
      <c r="D78" s="200" t="s">
        <v>3273</v>
      </c>
      <c r="E78" s="179" t="s">
        <v>3801</v>
      </c>
      <c r="F78" s="175"/>
      <c r="G78" s="175"/>
      <c r="H78" s="248"/>
      <c r="I78" s="202" t="s">
        <v>1099</v>
      </c>
    </row>
    <row r="79" spans="1:9" ht="26" x14ac:dyDescent="0.35">
      <c r="A79" s="245" t="s">
        <v>3779</v>
      </c>
      <c r="B79" s="175" t="s">
        <v>3797</v>
      </c>
      <c r="C79" s="175"/>
      <c r="D79" s="200" t="s">
        <v>3275</v>
      </c>
      <c r="E79" s="179" t="s">
        <v>3802</v>
      </c>
      <c r="F79" s="175">
        <v>2.4700000000000002</v>
      </c>
      <c r="G79" s="175">
        <v>6.18</v>
      </c>
      <c r="H79" s="246" t="s">
        <v>3803</v>
      </c>
      <c r="I79" s="203"/>
    </row>
    <row r="80" spans="1:9" ht="26" x14ac:dyDescent="0.35">
      <c r="A80" s="245" t="s">
        <v>3779</v>
      </c>
      <c r="B80" s="175" t="s">
        <v>3797</v>
      </c>
      <c r="C80" s="175"/>
      <c r="D80" s="200" t="s">
        <v>3277</v>
      </c>
      <c r="E80" s="179" t="s">
        <v>3804</v>
      </c>
      <c r="F80" s="175">
        <v>2.37</v>
      </c>
      <c r="G80" s="175">
        <v>2.23</v>
      </c>
      <c r="H80" s="246" t="s">
        <v>633</v>
      </c>
      <c r="I80" s="203"/>
    </row>
    <row r="81" spans="1:9" ht="39" x14ac:dyDescent="0.35">
      <c r="A81" s="245" t="s">
        <v>3779</v>
      </c>
      <c r="B81" s="175" t="s">
        <v>3797</v>
      </c>
      <c r="C81" s="175"/>
      <c r="D81" s="200" t="s">
        <v>3304</v>
      </c>
      <c r="E81" s="179" t="s">
        <v>3805</v>
      </c>
      <c r="F81" s="175">
        <v>2.48</v>
      </c>
      <c r="G81" s="175">
        <v>6.19</v>
      </c>
      <c r="H81" s="246" t="s">
        <v>3806</v>
      </c>
      <c r="I81" s="180"/>
    </row>
    <row r="82" spans="1:9" ht="39" x14ac:dyDescent="0.35">
      <c r="A82" s="245" t="s">
        <v>3779</v>
      </c>
      <c r="B82" s="175" t="s">
        <v>3797</v>
      </c>
      <c r="C82" s="175"/>
      <c r="D82" s="200" t="s">
        <v>3309</v>
      </c>
      <c r="E82" s="179" t="s">
        <v>3807</v>
      </c>
      <c r="F82" s="175">
        <v>2.48</v>
      </c>
      <c r="G82" s="175">
        <v>6.19</v>
      </c>
      <c r="H82" s="246" t="s">
        <v>3806</v>
      </c>
      <c r="I82" s="203"/>
    </row>
    <row r="83" spans="1:9" ht="26" x14ac:dyDescent="0.35">
      <c r="A83" s="178" t="s">
        <v>3808</v>
      </c>
      <c r="B83" s="175" t="s">
        <v>3809</v>
      </c>
      <c r="C83" s="175"/>
      <c r="D83" s="200" t="s">
        <v>3271</v>
      </c>
      <c r="E83" s="179" t="s">
        <v>3810</v>
      </c>
      <c r="F83" s="175">
        <v>2.38</v>
      </c>
      <c r="G83" s="175">
        <v>2.2400000000000002</v>
      </c>
      <c r="H83" s="246" t="s">
        <v>634</v>
      </c>
      <c r="I83" s="203"/>
    </row>
    <row r="84" spans="1:9" ht="26" x14ac:dyDescent="0.35">
      <c r="A84" s="178" t="s">
        <v>3808</v>
      </c>
      <c r="B84" s="175" t="s">
        <v>3809</v>
      </c>
      <c r="C84" s="175"/>
      <c r="D84" s="200" t="s">
        <v>3273</v>
      </c>
      <c r="E84" s="179" t="s">
        <v>3811</v>
      </c>
      <c r="F84" s="175">
        <v>2.3199999999999998</v>
      </c>
      <c r="G84" s="175">
        <v>2.1800000000000002</v>
      </c>
      <c r="H84" s="248" t="s">
        <v>626</v>
      </c>
      <c r="I84" s="203"/>
    </row>
    <row r="85" spans="1:9" ht="39" x14ac:dyDescent="0.35">
      <c r="A85" s="178" t="s">
        <v>3808</v>
      </c>
      <c r="B85" s="175" t="s">
        <v>3809</v>
      </c>
      <c r="C85" s="175"/>
      <c r="D85" s="200" t="s">
        <v>3275</v>
      </c>
      <c r="E85" s="179" t="s">
        <v>3812</v>
      </c>
      <c r="F85" s="175">
        <v>2.37</v>
      </c>
      <c r="G85" s="175">
        <v>2.23</v>
      </c>
      <c r="H85" s="246" t="s">
        <v>633</v>
      </c>
      <c r="I85" s="203"/>
    </row>
    <row r="86" spans="1:9" ht="26" x14ac:dyDescent="0.35">
      <c r="A86" s="178" t="s">
        <v>3808</v>
      </c>
      <c r="B86" s="175" t="s">
        <v>3809</v>
      </c>
      <c r="C86" s="175"/>
      <c r="D86" s="200" t="s">
        <v>3277</v>
      </c>
      <c r="E86" s="179" t="s">
        <v>3813</v>
      </c>
      <c r="F86" s="175"/>
      <c r="G86" s="175"/>
      <c r="H86" s="248"/>
      <c r="I86" s="202" t="s">
        <v>1099</v>
      </c>
    </row>
    <row r="87" spans="1:9" ht="39" x14ac:dyDescent="0.35">
      <c r="A87" s="178" t="s">
        <v>3808</v>
      </c>
      <c r="B87" s="175" t="s">
        <v>3809</v>
      </c>
      <c r="C87" s="175"/>
      <c r="D87" s="200" t="s">
        <v>3304</v>
      </c>
      <c r="E87" s="179" t="s">
        <v>3814</v>
      </c>
      <c r="F87" s="175"/>
      <c r="G87" s="175"/>
      <c r="H87" s="248"/>
      <c r="I87" s="180" t="s">
        <v>3815</v>
      </c>
    </row>
    <row r="88" spans="1:9" ht="65" x14ac:dyDescent="0.35">
      <c r="A88" s="178" t="s">
        <v>3808</v>
      </c>
      <c r="B88" s="175" t="s">
        <v>3809</v>
      </c>
      <c r="C88" s="175"/>
      <c r="D88" s="200" t="s">
        <v>3309</v>
      </c>
      <c r="E88" s="179" t="s">
        <v>3816</v>
      </c>
      <c r="F88" s="189" t="s">
        <v>3817</v>
      </c>
      <c r="G88" s="175" t="s">
        <v>3818</v>
      </c>
      <c r="H88" s="246" t="s">
        <v>3819</v>
      </c>
      <c r="I88" s="203"/>
    </row>
    <row r="89" spans="1:9" ht="26" x14ac:dyDescent="0.35">
      <c r="A89" s="178" t="s">
        <v>3808</v>
      </c>
      <c r="B89" s="175" t="s">
        <v>3809</v>
      </c>
      <c r="C89" s="175"/>
      <c r="D89" s="200" t="s">
        <v>3311</v>
      </c>
      <c r="E89" s="179" t="s">
        <v>3820</v>
      </c>
      <c r="F89" s="175"/>
      <c r="G89" s="175"/>
      <c r="H89" s="248"/>
      <c r="I89" s="202" t="s">
        <v>1099</v>
      </c>
    </row>
    <row r="90" spans="1:9" ht="65" x14ac:dyDescent="0.35">
      <c r="A90" s="178" t="s">
        <v>3808</v>
      </c>
      <c r="B90" s="175" t="s">
        <v>3821</v>
      </c>
      <c r="C90" s="175"/>
      <c r="D90" s="200" t="s">
        <v>3271</v>
      </c>
      <c r="E90" s="179" t="s">
        <v>3822</v>
      </c>
      <c r="F90" s="175" t="s">
        <v>3823</v>
      </c>
      <c r="G90" s="175" t="s">
        <v>3824</v>
      </c>
      <c r="H90" s="246" t="s">
        <v>3825</v>
      </c>
      <c r="I90" s="203"/>
    </row>
    <row r="91" spans="1:9" ht="26" x14ac:dyDescent="0.35">
      <c r="A91" s="178" t="s">
        <v>3808</v>
      </c>
      <c r="B91" s="175" t="s">
        <v>3821</v>
      </c>
      <c r="C91" s="175"/>
      <c r="D91" s="200" t="s">
        <v>3273</v>
      </c>
      <c r="E91" s="179" t="s">
        <v>3826</v>
      </c>
      <c r="F91" s="175">
        <v>2.42</v>
      </c>
      <c r="G91" s="175">
        <v>2.2799999999999998</v>
      </c>
      <c r="H91" s="250" t="s">
        <v>641</v>
      </c>
      <c r="I91" s="180" t="s">
        <v>3827</v>
      </c>
    </row>
    <row r="92" spans="1:9" ht="52" x14ac:dyDescent="0.35">
      <c r="A92" s="178" t="s">
        <v>3808</v>
      </c>
      <c r="B92" s="175" t="s">
        <v>3821</v>
      </c>
      <c r="C92" s="175"/>
      <c r="D92" s="200" t="s">
        <v>3275</v>
      </c>
      <c r="E92" s="179" t="s">
        <v>3828</v>
      </c>
      <c r="F92" s="185" t="s">
        <v>638</v>
      </c>
      <c r="G92" s="185" t="s">
        <v>620</v>
      </c>
      <c r="H92" s="249" t="s">
        <v>639</v>
      </c>
      <c r="I92" s="203"/>
    </row>
    <row r="93" spans="1:9" ht="52" x14ac:dyDescent="0.35">
      <c r="A93" s="178" t="s">
        <v>3829</v>
      </c>
      <c r="B93" s="175" t="s">
        <v>3830</v>
      </c>
      <c r="C93" s="175"/>
      <c r="D93" s="200" t="s">
        <v>3271</v>
      </c>
      <c r="E93" s="179" t="s">
        <v>3831</v>
      </c>
      <c r="F93" s="175">
        <v>1.25</v>
      </c>
      <c r="G93" s="175">
        <v>1.25</v>
      </c>
      <c r="H93" s="246" t="s">
        <v>1784</v>
      </c>
      <c r="I93" s="203"/>
    </row>
    <row r="94" spans="1:9" ht="52" x14ac:dyDescent="0.35">
      <c r="A94" s="178" t="s">
        <v>3829</v>
      </c>
      <c r="B94" s="175" t="s">
        <v>3830</v>
      </c>
      <c r="C94" s="175"/>
      <c r="D94" s="200" t="s">
        <v>3273</v>
      </c>
      <c r="E94" s="179" t="s">
        <v>3832</v>
      </c>
      <c r="F94" s="175">
        <v>1.25</v>
      </c>
      <c r="G94" s="175">
        <v>1.25</v>
      </c>
      <c r="H94" s="246" t="s">
        <v>1784</v>
      </c>
      <c r="I94" s="203"/>
    </row>
    <row r="95" spans="1:9" ht="52" x14ac:dyDescent="0.35">
      <c r="A95" s="178" t="s">
        <v>3829</v>
      </c>
      <c r="B95" s="175" t="s">
        <v>3830</v>
      </c>
      <c r="C95" s="175"/>
      <c r="D95" s="200" t="s">
        <v>3275</v>
      </c>
      <c r="E95" s="179" t="s">
        <v>3833</v>
      </c>
      <c r="F95" s="175"/>
      <c r="G95" s="175"/>
      <c r="H95" s="248"/>
      <c r="I95" s="180" t="s">
        <v>3834</v>
      </c>
    </row>
    <row r="96" spans="1:9" ht="52" x14ac:dyDescent="0.35">
      <c r="A96" s="178" t="s">
        <v>3829</v>
      </c>
      <c r="B96" s="175" t="s">
        <v>3830</v>
      </c>
      <c r="C96" s="175"/>
      <c r="D96" s="200" t="s">
        <v>3277</v>
      </c>
      <c r="E96" s="179" t="s">
        <v>3835</v>
      </c>
      <c r="F96" s="175"/>
      <c r="G96" s="175"/>
      <c r="H96" s="248"/>
      <c r="I96" s="180" t="s">
        <v>3834</v>
      </c>
    </row>
    <row r="97" spans="1:9" ht="52" x14ac:dyDescent="0.35">
      <c r="A97" s="178" t="s">
        <v>3829</v>
      </c>
      <c r="B97" s="175" t="s">
        <v>3830</v>
      </c>
      <c r="C97" s="175"/>
      <c r="D97" s="200" t="s">
        <v>3304</v>
      </c>
      <c r="E97" s="179" t="s">
        <v>3836</v>
      </c>
      <c r="F97" s="175"/>
      <c r="G97" s="175"/>
      <c r="H97" s="248"/>
      <c r="I97" s="180" t="s">
        <v>3837</v>
      </c>
    </row>
    <row r="98" spans="1:9" ht="52" x14ac:dyDescent="0.35">
      <c r="A98" s="178" t="s">
        <v>3829</v>
      </c>
      <c r="B98" s="175" t="s">
        <v>3838</v>
      </c>
      <c r="C98" s="175"/>
      <c r="D98" s="200" t="s">
        <v>3271</v>
      </c>
      <c r="E98" s="179" t="s">
        <v>3839</v>
      </c>
      <c r="F98" s="175">
        <v>1.28</v>
      </c>
      <c r="G98" s="175">
        <v>1.28</v>
      </c>
      <c r="H98" s="246" t="s">
        <v>497</v>
      </c>
      <c r="I98" s="203"/>
    </row>
    <row r="99" spans="1:9" ht="39" x14ac:dyDescent="0.35">
      <c r="A99" s="178" t="s">
        <v>3829</v>
      </c>
      <c r="B99" s="175" t="s">
        <v>3838</v>
      </c>
      <c r="C99" s="175"/>
      <c r="D99" s="200" t="s">
        <v>3273</v>
      </c>
      <c r="E99" s="179" t="s">
        <v>3840</v>
      </c>
      <c r="F99" s="175">
        <v>1.28</v>
      </c>
      <c r="G99" s="175">
        <v>1.28</v>
      </c>
      <c r="H99" s="246" t="s">
        <v>497</v>
      </c>
      <c r="I99" s="203"/>
    </row>
    <row r="100" spans="1:9" ht="39" x14ac:dyDescent="0.35">
      <c r="A100" s="178" t="s">
        <v>3829</v>
      </c>
      <c r="B100" s="175" t="s">
        <v>3838</v>
      </c>
      <c r="C100" s="175"/>
      <c r="D100" s="200" t="s">
        <v>3275</v>
      </c>
      <c r="E100" s="179" t="s">
        <v>3841</v>
      </c>
      <c r="F100" s="175" t="s">
        <v>3842</v>
      </c>
      <c r="G100" s="175" t="s">
        <v>3842</v>
      </c>
      <c r="H100" s="246" t="s">
        <v>3843</v>
      </c>
      <c r="I100" s="203"/>
    </row>
    <row r="101" spans="1:9" ht="39" x14ac:dyDescent="0.35">
      <c r="A101" s="178" t="s">
        <v>3829</v>
      </c>
      <c r="B101" s="175" t="s">
        <v>3844</v>
      </c>
      <c r="C101" s="175"/>
      <c r="D101" s="200" t="s">
        <v>3271</v>
      </c>
      <c r="E101" s="179" t="s">
        <v>3845</v>
      </c>
      <c r="F101" s="175" t="s">
        <v>3846</v>
      </c>
      <c r="G101" s="175" t="s">
        <v>3846</v>
      </c>
      <c r="H101" s="246" t="s">
        <v>3847</v>
      </c>
      <c r="I101" s="203"/>
    </row>
    <row r="102" spans="1:9" ht="26" x14ac:dyDescent="0.35">
      <c r="A102" s="178" t="s">
        <v>3829</v>
      </c>
      <c r="B102" s="175" t="s">
        <v>3844</v>
      </c>
      <c r="C102" s="175"/>
      <c r="D102" s="200" t="s">
        <v>3273</v>
      </c>
      <c r="E102" s="179" t="s">
        <v>3848</v>
      </c>
      <c r="F102" s="185" t="s">
        <v>508</v>
      </c>
      <c r="G102" s="185" t="s">
        <v>508</v>
      </c>
      <c r="H102" s="249" t="s">
        <v>509</v>
      </c>
      <c r="I102" s="180" t="s">
        <v>3849</v>
      </c>
    </row>
    <row r="103" spans="1:9" ht="39" x14ac:dyDescent="0.35">
      <c r="A103" s="178" t="s">
        <v>3829</v>
      </c>
      <c r="B103" s="175" t="s">
        <v>3850</v>
      </c>
      <c r="C103" s="175"/>
      <c r="D103" s="200" t="s">
        <v>3271</v>
      </c>
      <c r="E103" s="179" t="s">
        <v>3851</v>
      </c>
      <c r="F103" s="185" t="s">
        <v>508</v>
      </c>
      <c r="G103" s="185" t="s">
        <v>508</v>
      </c>
      <c r="H103" s="249" t="s">
        <v>3852</v>
      </c>
      <c r="I103" s="203"/>
    </row>
    <row r="104" spans="1:9" ht="39" x14ac:dyDescent="0.35">
      <c r="A104" s="178" t="s">
        <v>3829</v>
      </c>
      <c r="B104" s="175" t="s">
        <v>3850</v>
      </c>
      <c r="C104" s="175"/>
      <c r="D104" s="200" t="s">
        <v>3273</v>
      </c>
      <c r="E104" s="179" t="s">
        <v>3853</v>
      </c>
      <c r="F104" s="185" t="s">
        <v>627</v>
      </c>
      <c r="G104" s="185" t="s">
        <v>628</v>
      </c>
      <c r="H104" s="249" t="s">
        <v>629</v>
      </c>
      <c r="I104" s="180"/>
    </row>
    <row r="105" spans="1:9" ht="26" x14ac:dyDescent="0.35">
      <c r="A105" s="178" t="s">
        <v>3829</v>
      </c>
      <c r="B105" s="175" t="s">
        <v>3850</v>
      </c>
      <c r="C105" s="175"/>
      <c r="D105" s="200" t="s">
        <v>3306</v>
      </c>
      <c r="E105" s="179" t="s">
        <v>3854</v>
      </c>
      <c r="F105" s="185" t="s">
        <v>627</v>
      </c>
      <c r="G105" s="185" t="s">
        <v>628</v>
      </c>
      <c r="H105" s="249" t="s">
        <v>629</v>
      </c>
      <c r="I105" s="180" t="s">
        <v>3855</v>
      </c>
    </row>
    <row r="106" spans="1:9" ht="39" x14ac:dyDescent="0.35">
      <c r="A106" s="178" t="s">
        <v>3829</v>
      </c>
      <c r="B106" s="175" t="s">
        <v>3850</v>
      </c>
      <c r="C106" s="175"/>
      <c r="D106" s="200" t="s">
        <v>3275</v>
      </c>
      <c r="E106" s="179" t="s">
        <v>3856</v>
      </c>
      <c r="F106" s="185" t="s">
        <v>627</v>
      </c>
      <c r="G106" s="185" t="s">
        <v>628</v>
      </c>
      <c r="H106" s="249" t="s">
        <v>629</v>
      </c>
      <c r="I106" s="180" t="s">
        <v>3857</v>
      </c>
    </row>
    <row r="107" spans="1:9" ht="26" x14ac:dyDescent="0.35">
      <c r="A107" s="178" t="s">
        <v>3829</v>
      </c>
      <c r="B107" s="175" t="s">
        <v>3850</v>
      </c>
      <c r="C107" s="175"/>
      <c r="D107" s="200" t="s">
        <v>3277</v>
      </c>
      <c r="E107" s="179" t="s">
        <v>3858</v>
      </c>
      <c r="F107" s="185" t="s">
        <v>510</v>
      </c>
      <c r="G107" s="185" t="s">
        <v>510</v>
      </c>
      <c r="H107" s="249" t="s">
        <v>511</v>
      </c>
      <c r="I107" s="203"/>
    </row>
    <row r="108" spans="1:9" ht="117" x14ac:dyDescent="0.35">
      <c r="A108" s="178" t="s">
        <v>3859</v>
      </c>
      <c r="B108" s="175" t="s">
        <v>3860</v>
      </c>
      <c r="C108" s="175"/>
      <c r="D108" s="200" t="s">
        <v>3271</v>
      </c>
      <c r="E108" s="179" t="s">
        <v>3861</v>
      </c>
      <c r="F108" s="175" t="s">
        <v>3862</v>
      </c>
      <c r="G108" s="175" t="s">
        <v>3863</v>
      </c>
      <c r="H108" s="246" t="s">
        <v>3864</v>
      </c>
      <c r="I108" s="180" t="s">
        <v>3865</v>
      </c>
    </row>
    <row r="109" spans="1:9" ht="26" x14ac:dyDescent="0.35">
      <c r="A109" s="178" t="s">
        <v>3859</v>
      </c>
      <c r="B109" s="175" t="s">
        <v>3860</v>
      </c>
      <c r="C109" s="175"/>
      <c r="D109" s="200" t="s">
        <v>3273</v>
      </c>
      <c r="E109" s="179" t="s">
        <v>3866</v>
      </c>
      <c r="F109" s="175">
        <v>2.2000000000000002</v>
      </c>
      <c r="G109" s="175">
        <v>6.2</v>
      </c>
      <c r="H109" s="246" t="s">
        <v>574</v>
      </c>
      <c r="I109" s="203"/>
    </row>
    <row r="110" spans="1:9" ht="26" x14ac:dyDescent="0.35">
      <c r="A110" s="178" t="s">
        <v>3859</v>
      </c>
      <c r="B110" s="175" t="s">
        <v>3860</v>
      </c>
      <c r="C110" s="175"/>
      <c r="D110" s="200" t="s">
        <v>3275</v>
      </c>
      <c r="E110" s="179" t="s">
        <v>3867</v>
      </c>
      <c r="F110" s="175">
        <v>1.38</v>
      </c>
      <c r="G110" s="175">
        <v>5.2</v>
      </c>
      <c r="H110" s="246" t="s">
        <v>3868</v>
      </c>
      <c r="I110" s="203"/>
    </row>
    <row r="111" spans="1:9" ht="26" x14ac:dyDescent="0.35">
      <c r="A111" s="178" t="s">
        <v>3859</v>
      </c>
      <c r="B111" s="175" t="s">
        <v>3860</v>
      </c>
      <c r="C111" s="175"/>
      <c r="D111" s="200" t="s">
        <v>3277</v>
      </c>
      <c r="E111" s="179" t="s">
        <v>3869</v>
      </c>
      <c r="F111" s="175">
        <v>2.6</v>
      </c>
      <c r="G111" s="175">
        <v>6.6</v>
      </c>
      <c r="H111" s="246" t="s">
        <v>583</v>
      </c>
      <c r="I111" s="203"/>
    </row>
    <row r="112" spans="1:9" ht="26" x14ac:dyDescent="0.35">
      <c r="A112" s="178" t="s">
        <v>3859</v>
      </c>
      <c r="B112" s="175" t="s">
        <v>3860</v>
      </c>
      <c r="C112" s="175"/>
      <c r="D112" s="200" t="s">
        <v>3304</v>
      </c>
      <c r="E112" s="179" t="s">
        <v>3870</v>
      </c>
      <c r="F112" s="175">
        <v>2.7</v>
      </c>
      <c r="G112" s="175">
        <v>6.7</v>
      </c>
      <c r="H112" s="246" t="s">
        <v>585</v>
      </c>
      <c r="I112" s="203"/>
    </row>
    <row r="113" spans="1:9" ht="39" x14ac:dyDescent="0.35">
      <c r="A113" s="178" t="s">
        <v>3859</v>
      </c>
      <c r="B113" s="175" t="s">
        <v>3860</v>
      </c>
      <c r="C113" s="175"/>
      <c r="D113" s="200" t="s">
        <v>3309</v>
      </c>
      <c r="E113" s="179" t="s">
        <v>3871</v>
      </c>
      <c r="F113" s="185" t="s">
        <v>3872</v>
      </c>
      <c r="G113" s="185" t="s">
        <v>3873</v>
      </c>
      <c r="H113" s="249" t="s">
        <v>3874</v>
      </c>
      <c r="I113" s="203"/>
    </row>
    <row r="114" spans="1:9" ht="26" x14ac:dyDescent="0.35">
      <c r="A114" s="178" t="s">
        <v>3859</v>
      </c>
      <c r="B114" s="175" t="s">
        <v>3875</v>
      </c>
      <c r="C114" s="175"/>
      <c r="D114" s="200" t="s">
        <v>3271</v>
      </c>
      <c r="E114" s="179" t="s">
        <v>3876</v>
      </c>
      <c r="F114" s="175"/>
      <c r="G114" s="175"/>
      <c r="H114" s="248"/>
      <c r="I114" s="202" t="s">
        <v>1099</v>
      </c>
    </row>
    <row r="115" spans="1:9" ht="39" x14ac:dyDescent="0.35">
      <c r="A115" s="178" t="s">
        <v>3859</v>
      </c>
      <c r="B115" s="175" t="s">
        <v>3875</v>
      </c>
      <c r="C115" s="175"/>
      <c r="D115" s="200" t="s">
        <v>3273</v>
      </c>
      <c r="E115" s="179" t="s">
        <v>3877</v>
      </c>
      <c r="F115" s="175"/>
      <c r="G115" s="175"/>
      <c r="H115" s="248"/>
      <c r="I115" s="202" t="s">
        <v>1099</v>
      </c>
    </row>
    <row r="116" spans="1:9" ht="78" x14ac:dyDescent="0.35">
      <c r="A116" s="178" t="s">
        <v>3878</v>
      </c>
      <c r="B116" s="175" t="s">
        <v>3879</v>
      </c>
      <c r="C116" s="175"/>
      <c r="D116" s="200" t="s">
        <v>3271</v>
      </c>
      <c r="E116" s="179" t="s">
        <v>3880</v>
      </c>
      <c r="F116" s="175">
        <v>3.9</v>
      </c>
      <c r="G116" s="175">
        <v>7.1</v>
      </c>
      <c r="H116" s="246" t="s">
        <v>671</v>
      </c>
      <c r="I116" s="180" t="s">
        <v>3881</v>
      </c>
    </row>
    <row r="117" spans="1:9" ht="26" x14ac:dyDescent="0.35">
      <c r="A117" s="178" t="s">
        <v>3878</v>
      </c>
      <c r="B117" s="175" t="s">
        <v>3879</v>
      </c>
      <c r="C117" s="175"/>
      <c r="D117" s="200" t="s">
        <v>3273</v>
      </c>
      <c r="E117" s="179" t="s">
        <v>3882</v>
      </c>
      <c r="F117" s="185" t="s">
        <v>680</v>
      </c>
      <c r="G117" s="185" t="s">
        <v>681</v>
      </c>
      <c r="H117" s="249" t="s">
        <v>682</v>
      </c>
      <c r="I117" s="203"/>
    </row>
    <row r="118" spans="1:9" ht="39" x14ac:dyDescent="0.35">
      <c r="A118" s="178" t="s">
        <v>3878</v>
      </c>
      <c r="B118" s="175" t="s">
        <v>3879</v>
      </c>
      <c r="C118" s="175"/>
      <c r="D118" s="200" t="s">
        <v>3275</v>
      </c>
      <c r="E118" s="179" t="s">
        <v>3883</v>
      </c>
      <c r="F118" s="175">
        <v>3.11</v>
      </c>
      <c r="G118" s="175">
        <v>7.3</v>
      </c>
      <c r="H118" s="246" t="s">
        <v>675</v>
      </c>
      <c r="I118" s="180" t="s">
        <v>3884</v>
      </c>
    </row>
    <row r="119" spans="1:9" ht="39" x14ac:dyDescent="0.35">
      <c r="A119" s="178" t="s">
        <v>3878</v>
      </c>
      <c r="B119" s="175" t="s">
        <v>3879</v>
      </c>
      <c r="C119" s="175"/>
      <c r="D119" s="200" t="s">
        <v>3277</v>
      </c>
      <c r="E119" s="179" t="s">
        <v>3885</v>
      </c>
      <c r="F119" s="175">
        <v>3.11</v>
      </c>
      <c r="G119" s="175">
        <v>7.3</v>
      </c>
      <c r="H119" s="246" t="s">
        <v>675</v>
      </c>
      <c r="I119" s="203"/>
    </row>
    <row r="120" spans="1:9" ht="39" x14ac:dyDescent="0.35">
      <c r="A120" s="178" t="s">
        <v>3878</v>
      </c>
      <c r="B120" s="175" t="s">
        <v>3879</v>
      </c>
      <c r="C120" s="175"/>
      <c r="D120" s="200" t="s">
        <v>3304</v>
      </c>
      <c r="E120" s="179" t="s">
        <v>3886</v>
      </c>
      <c r="F120" s="175">
        <v>3.11</v>
      </c>
      <c r="G120" s="175">
        <v>7.3</v>
      </c>
      <c r="H120" s="246" t="s">
        <v>675</v>
      </c>
      <c r="I120" s="203"/>
    </row>
    <row r="121" spans="1:9" ht="39" x14ac:dyDescent="0.35">
      <c r="A121" s="178" t="s">
        <v>3878</v>
      </c>
      <c r="B121" s="175" t="s">
        <v>3879</v>
      </c>
      <c r="C121" s="175"/>
      <c r="D121" s="200" t="s">
        <v>3309</v>
      </c>
      <c r="E121" s="179" t="s">
        <v>3887</v>
      </c>
      <c r="F121" s="175">
        <v>3.11</v>
      </c>
      <c r="G121" s="175">
        <v>7.3</v>
      </c>
      <c r="H121" s="246" t="s">
        <v>675</v>
      </c>
      <c r="I121" s="203"/>
    </row>
    <row r="122" spans="1:9" ht="52" x14ac:dyDescent="0.35">
      <c r="A122" s="178" t="s">
        <v>3878</v>
      </c>
      <c r="B122" s="175" t="s">
        <v>3879</v>
      </c>
      <c r="C122" s="175"/>
      <c r="D122" s="200" t="s">
        <v>3306</v>
      </c>
      <c r="E122" s="179" t="s">
        <v>3888</v>
      </c>
      <c r="F122" s="251" t="s">
        <v>1877</v>
      </c>
      <c r="G122" s="251" t="s">
        <v>1878</v>
      </c>
      <c r="H122" s="252" t="s">
        <v>2800</v>
      </c>
      <c r="I122" s="180" t="s">
        <v>3889</v>
      </c>
    </row>
    <row r="123" spans="1:9" ht="52" x14ac:dyDescent="0.35">
      <c r="A123" s="178" t="s">
        <v>3878</v>
      </c>
      <c r="B123" s="175" t="s">
        <v>3879</v>
      </c>
      <c r="C123" s="175"/>
      <c r="D123" s="200" t="s">
        <v>3311</v>
      </c>
      <c r="E123" s="179" t="s">
        <v>3890</v>
      </c>
      <c r="F123" s="175">
        <v>3.12</v>
      </c>
      <c r="G123" s="175">
        <v>7.4</v>
      </c>
      <c r="H123" s="246" t="s">
        <v>677</v>
      </c>
      <c r="I123" s="203"/>
    </row>
    <row r="124" spans="1:9" ht="26" x14ac:dyDescent="0.35">
      <c r="A124" s="178" t="s">
        <v>3878</v>
      </c>
      <c r="B124" s="175" t="s">
        <v>3879</v>
      </c>
      <c r="C124" s="175"/>
      <c r="D124" s="200" t="s">
        <v>3313</v>
      </c>
      <c r="E124" s="179" t="s">
        <v>3891</v>
      </c>
      <c r="F124" s="175"/>
      <c r="G124" s="175"/>
      <c r="H124" s="248"/>
      <c r="I124" s="202" t="s">
        <v>1099</v>
      </c>
    </row>
    <row r="125" spans="1:9" ht="52" x14ac:dyDescent="0.35">
      <c r="A125" s="178" t="s">
        <v>3878</v>
      </c>
      <c r="B125" s="175" t="s">
        <v>3892</v>
      </c>
      <c r="C125" s="175"/>
      <c r="D125" s="200" t="s">
        <v>3271</v>
      </c>
      <c r="E125" s="179" t="s">
        <v>3893</v>
      </c>
      <c r="F125" s="185" t="s">
        <v>3894</v>
      </c>
      <c r="G125" s="185" t="s">
        <v>3895</v>
      </c>
      <c r="H125" s="249" t="s">
        <v>3896</v>
      </c>
      <c r="I125" s="203"/>
    </row>
    <row r="126" spans="1:9" ht="91" x14ac:dyDescent="0.35">
      <c r="A126" s="178" t="s">
        <v>3878</v>
      </c>
      <c r="B126" s="175" t="s">
        <v>3892</v>
      </c>
      <c r="C126" s="175"/>
      <c r="D126" s="200" t="s">
        <v>3273</v>
      </c>
      <c r="E126" s="179" t="s">
        <v>3897</v>
      </c>
      <c r="F126" s="185" t="s">
        <v>700</v>
      </c>
      <c r="G126" s="185" t="s">
        <v>701</v>
      </c>
      <c r="H126" s="249" t="s">
        <v>702</v>
      </c>
      <c r="I126" s="180" t="s">
        <v>3898</v>
      </c>
    </row>
    <row r="127" spans="1:9" ht="91" x14ac:dyDescent="0.35">
      <c r="A127" s="178" t="s">
        <v>3878</v>
      </c>
      <c r="B127" s="175" t="s">
        <v>3892</v>
      </c>
      <c r="C127" s="175"/>
      <c r="D127" s="200" t="s">
        <v>3275</v>
      </c>
      <c r="E127" s="179" t="s">
        <v>3899</v>
      </c>
      <c r="F127" s="185" t="s">
        <v>700</v>
      </c>
      <c r="G127" s="185" t="s">
        <v>701</v>
      </c>
      <c r="H127" s="249" t="s">
        <v>702</v>
      </c>
      <c r="I127" s="203"/>
    </row>
    <row r="128" spans="1:9" ht="91" x14ac:dyDescent="0.35">
      <c r="A128" s="178" t="s">
        <v>3878</v>
      </c>
      <c r="B128" s="175" t="s">
        <v>3892</v>
      </c>
      <c r="C128" s="175"/>
      <c r="D128" s="200" t="s">
        <v>3277</v>
      </c>
      <c r="E128" s="179" t="s">
        <v>3900</v>
      </c>
      <c r="F128" s="185" t="s">
        <v>700</v>
      </c>
      <c r="G128" s="185" t="s">
        <v>701</v>
      </c>
      <c r="H128" s="249" t="s">
        <v>702</v>
      </c>
      <c r="I128" s="203"/>
    </row>
    <row r="129" spans="1:9" ht="26" x14ac:dyDescent="0.35">
      <c r="A129" s="178" t="s">
        <v>3878</v>
      </c>
      <c r="B129" s="175" t="s">
        <v>3892</v>
      </c>
      <c r="C129" s="175"/>
      <c r="D129" s="200" t="s">
        <v>3304</v>
      </c>
      <c r="E129" s="179" t="s">
        <v>3901</v>
      </c>
      <c r="F129" s="175"/>
      <c r="G129" s="175"/>
      <c r="H129" s="248"/>
      <c r="I129" s="202" t="s">
        <v>1099</v>
      </c>
    </row>
    <row r="130" spans="1:9" ht="26" x14ac:dyDescent="0.35">
      <c r="A130" s="178" t="s">
        <v>3878</v>
      </c>
      <c r="B130" s="175" t="s">
        <v>3902</v>
      </c>
      <c r="C130" s="175"/>
      <c r="D130" s="200" t="s">
        <v>3271</v>
      </c>
      <c r="E130" s="179" t="s">
        <v>3903</v>
      </c>
      <c r="F130" s="175"/>
      <c r="G130" s="175"/>
      <c r="H130" s="248"/>
      <c r="I130" s="202" t="s">
        <v>1099</v>
      </c>
    </row>
    <row r="131" spans="1:9" ht="26" x14ac:dyDescent="0.35">
      <c r="A131" s="178" t="s">
        <v>3878</v>
      </c>
      <c r="B131" s="175" t="s">
        <v>3902</v>
      </c>
      <c r="C131" s="175"/>
      <c r="D131" s="200" t="s">
        <v>3273</v>
      </c>
      <c r="E131" s="179" t="s">
        <v>3904</v>
      </c>
      <c r="F131" s="175"/>
      <c r="G131" s="175"/>
      <c r="H131" s="248"/>
      <c r="I131" s="202" t="s">
        <v>1099</v>
      </c>
    </row>
    <row r="132" spans="1:9" ht="65" x14ac:dyDescent="0.35">
      <c r="A132" s="178" t="s">
        <v>3878</v>
      </c>
      <c r="B132" s="175" t="s">
        <v>3902</v>
      </c>
      <c r="C132" s="175"/>
      <c r="D132" s="200" t="s">
        <v>3275</v>
      </c>
      <c r="E132" s="179" t="s">
        <v>3905</v>
      </c>
      <c r="F132" s="175"/>
      <c r="G132" s="175"/>
      <c r="H132" s="248"/>
      <c r="I132" s="202" t="s">
        <v>1099</v>
      </c>
    </row>
    <row r="133" spans="1:9" ht="130" x14ac:dyDescent="0.35">
      <c r="A133" s="178" t="s">
        <v>3878</v>
      </c>
      <c r="B133" s="175" t="s">
        <v>3902</v>
      </c>
      <c r="C133" s="175"/>
      <c r="D133" s="200" t="s">
        <v>3277</v>
      </c>
      <c r="E133" s="179" t="s">
        <v>3906</v>
      </c>
      <c r="F133" s="175"/>
      <c r="G133" s="175"/>
      <c r="H133" s="248"/>
      <c r="I133" s="202" t="s">
        <v>1099</v>
      </c>
    </row>
    <row r="134" spans="1:9" ht="78" x14ac:dyDescent="0.35">
      <c r="A134" s="178" t="s">
        <v>3878</v>
      </c>
      <c r="B134" s="175" t="s">
        <v>3907</v>
      </c>
      <c r="C134" s="175"/>
      <c r="D134" s="200" t="s">
        <v>3271</v>
      </c>
      <c r="E134" s="179" t="s">
        <v>3908</v>
      </c>
      <c r="F134" s="175">
        <v>2.2000000000000002</v>
      </c>
      <c r="G134" s="175">
        <v>2.6</v>
      </c>
      <c r="H134" s="246" t="s">
        <v>604</v>
      </c>
      <c r="I134" s="203"/>
    </row>
    <row r="135" spans="1:9" ht="78" x14ac:dyDescent="0.35">
      <c r="A135" s="178" t="s">
        <v>3878</v>
      </c>
      <c r="B135" s="175" t="s">
        <v>3907</v>
      </c>
      <c r="C135" s="175"/>
      <c r="D135" s="200" t="s">
        <v>3273</v>
      </c>
      <c r="E135" s="179" t="s">
        <v>3909</v>
      </c>
      <c r="F135" s="175">
        <v>2.2000000000000002</v>
      </c>
      <c r="G135" s="175">
        <v>2.6</v>
      </c>
      <c r="H135" s="246" t="s">
        <v>604</v>
      </c>
      <c r="I135" s="203"/>
    </row>
    <row r="136" spans="1:9" ht="78" x14ac:dyDescent="0.35">
      <c r="A136" s="178" t="s">
        <v>3878</v>
      </c>
      <c r="B136" s="175" t="s">
        <v>3907</v>
      </c>
      <c r="C136" s="175"/>
      <c r="D136" s="200" t="s">
        <v>3275</v>
      </c>
      <c r="E136" s="179" t="s">
        <v>3910</v>
      </c>
      <c r="F136" s="184">
        <v>2.2000000000000002</v>
      </c>
      <c r="G136" s="175">
        <v>2.6</v>
      </c>
      <c r="H136" s="246" t="s">
        <v>604</v>
      </c>
      <c r="I136" s="203"/>
    </row>
    <row r="137" spans="1:9" ht="39" x14ac:dyDescent="0.35">
      <c r="A137" s="245" t="s">
        <v>3911</v>
      </c>
      <c r="B137" s="175" t="s">
        <v>3912</v>
      </c>
      <c r="C137" s="175"/>
      <c r="D137" s="200" t="s">
        <v>3271</v>
      </c>
      <c r="E137" s="179" t="s">
        <v>3913</v>
      </c>
      <c r="F137" s="175">
        <v>3.4</v>
      </c>
      <c r="G137" s="175">
        <v>3.4</v>
      </c>
      <c r="H137" s="246" t="s">
        <v>662</v>
      </c>
      <c r="I137" s="180" t="s">
        <v>3914</v>
      </c>
    </row>
    <row r="138" spans="1:9" ht="52" x14ac:dyDescent="0.35">
      <c r="A138" s="245" t="s">
        <v>3911</v>
      </c>
      <c r="B138" s="175" t="s">
        <v>3912</v>
      </c>
      <c r="C138" s="175"/>
      <c r="D138" s="200" t="s">
        <v>3273</v>
      </c>
      <c r="E138" s="179" t="s">
        <v>3915</v>
      </c>
      <c r="F138" s="175">
        <v>3.1</v>
      </c>
      <c r="G138" s="175">
        <v>3.1</v>
      </c>
      <c r="H138" s="246" t="s">
        <v>659</v>
      </c>
      <c r="I138" s="180" t="s">
        <v>3916</v>
      </c>
    </row>
    <row r="139" spans="1:9" ht="26" x14ac:dyDescent="0.35">
      <c r="A139" s="245" t="s">
        <v>3911</v>
      </c>
      <c r="B139" s="175" t="s">
        <v>3912</v>
      </c>
      <c r="C139" s="175"/>
      <c r="D139" s="200" t="s">
        <v>3275</v>
      </c>
      <c r="E139" s="179" t="s">
        <v>3917</v>
      </c>
      <c r="F139" s="175">
        <v>3.1</v>
      </c>
      <c r="G139" s="175">
        <v>3.1</v>
      </c>
      <c r="H139" s="246" t="s">
        <v>659</v>
      </c>
      <c r="I139" s="203"/>
    </row>
    <row r="140" spans="1:9" ht="39" x14ac:dyDescent="0.35">
      <c r="A140" s="245" t="s">
        <v>3911</v>
      </c>
      <c r="B140" s="175" t="s">
        <v>3912</v>
      </c>
      <c r="C140" s="175"/>
      <c r="D140" s="200" t="s">
        <v>3277</v>
      </c>
      <c r="E140" s="179" t="s">
        <v>3918</v>
      </c>
      <c r="F140" s="175" t="s">
        <v>3919</v>
      </c>
      <c r="G140" s="175" t="s">
        <v>3920</v>
      </c>
      <c r="H140" s="246" t="s">
        <v>3921</v>
      </c>
      <c r="I140" s="203"/>
    </row>
    <row r="141" spans="1:9" ht="52" x14ac:dyDescent="0.35">
      <c r="A141" s="245" t="s">
        <v>3911</v>
      </c>
      <c r="B141" s="175" t="s">
        <v>3922</v>
      </c>
      <c r="C141" s="175"/>
      <c r="D141" s="200" t="s">
        <v>3271</v>
      </c>
      <c r="E141" s="179" t="s">
        <v>3923</v>
      </c>
      <c r="F141" s="175" t="s">
        <v>3924</v>
      </c>
      <c r="G141" s="175" t="s">
        <v>3924</v>
      </c>
      <c r="H141" s="246" t="s">
        <v>3925</v>
      </c>
      <c r="I141" s="180" t="s">
        <v>3926</v>
      </c>
    </row>
    <row r="142" spans="1:9" ht="26" x14ac:dyDescent="0.35">
      <c r="A142" s="245" t="s">
        <v>3911</v>
      </c>
      <c r="B142" s="175" t="s">
        <v>3922</v>
      </c>
      <c r="C142" s="175"/>
      <c r="D142" s="200" t="s">
        <v>3273</v>
      </c>
      <c r="E142" s="179" t="s">
        <v>3927</v>
      </c>
      <c r="F142" s="175">
        <v>3.3</v>
      </c>
      <c r="G142" s="175">
        <v>3.3</v>
      </c>
      <c r="H142" s="246" t="s">
        <v>661</v>
      </c>
      <c r="I142" s="180" t="s">
        <v>3928</v>
      </c>
    </row>
    <row r="143" spans="1:9" ht="52" x14ac:dyDescent="0.35">
      <c r="A143" s="245" t="s">
        <v>3911</v>
      </c>
      <c r="B143" s="175" t="s">
        <v>3922</v>
      </c>
      <c r="C143" s="175"/>
      <c r="D143" s="200" t="s">
        <v>3275</v>
      </c>
      <c r="E143" s="179" t="s">
        <v>3929</v>
      </c>
      <c r="F143" s="175" t="s">
        <v>3924</v>
      </c>
      <c r="G143" s="175" t="s">
        <v>3924</v>
      </c>
      <c r="H143" s="246" t="s">
        <v>3925</v>
      </c>
      <c r="I143" s="203"/>
    </row>
    <row r="144" spans="1:9" ht="65" x14ac:dyDescent="0.35">
      <c r="A144" s="245" t="s">
        <v>3911</v>
      </c>
      <c r="B144" s="175" t="s">
        <v>3922</v>
      </c>
      <c r="C144" s="175"/>
      <c r="D144" s="200" t="s">
        <v>3277</v>
      </c>
      <c r="E144" s="179" t="s">
        <v>3930</v>
      </c>
      <c r="F144" s="185" t="s">
        <v>663</v>
      </c>
      <c r="G144" s="185" t="s">
        <v>663</v>
      </c>
      <c r="H144" s="249" t="s">
        <v>664</v>
      </c>
      <c r="I144" s="203"/>
    </row>
    <row r="145" spans="1:9" ht="52" x14ac:dyDescent="0.35">
      <c r="A145" s="245" t="s">
        <v>3911</v>
      </c>
      <c r="B145" s="175" t="s">
        <v>3922</v>
      </c>
      <c r="C145" s="175"/>
      <c r="D145" s="200" t="s">
        <v>3304</v>
      </c>
      <c r="E145" s="179" t="s">
        <v>3931</v>
      </c>
      <c r="F145" s="175" t="s">
        <v>3932</v>
      </c>
      <c r="G145" s="175" t="s">
        <v>3933</v>
      </c>
      <c r="H145" s="249" t="s">
        <v>3934</v>
      </c>
      <c r="I145" s="203"/>
    </row>
    <row r="146" spans="1:9" ht="39" x14ac:dyDescent="0.35">
      <c r="A146" s="245" t="s">
        <v>3911</v>
      </c>
      <c r="B146" s="175" t="s">
        <v>3922</v>
      </c>
      <c r="C146" s="175"/>
      <c r="D146" s="200" t="s">
        <v>3309</v>
      </c>
      <c r="E146" s="179" t="s">
        <v>3935</v>
      </c>
      <c r="F146" s="185" t="s">
        <v>665</v>
      </c>
      <c r="G146" s="185" t="s">
        <v>665</v>
      </c>
      <c r="H146" s="249" t="s">
        <v>666</v>
      </c>
      <c r="I146" s="203"/>
    </row>
    <row r="147" spans="1:9" ht="26" x14ac:dyDescent="0.35">
      <c r="A147" s="245" t="s">
        <v>3911</v>
      </c>
      <c r="B147" s="175" t="s">
        <v>3922</v>
      </c>
      <c r="C147" s="175"/>
      <c r="D147" s="200" t="s">
        <v>3311</v>
      </c>
      <c r="E147" s="179" t="s">
        <v>3936</v>
      </c>
      <c r="F147" s="185" t="s">
        <v>665</v>
      </c>
      <c r="G147" s="185" t="s">
        <v>665</v>
      </c>
      <c r="H147" s="249" t="s">
        <v>666</v>
      </c>
      <c r="I147" s="203"/>
    </row>
    <row r="148" spans="1:9" ht="26" x14ac:dyDescent="0.35">
      <c r="A148" s="245" t="s">
        <v>3911</v>
      </c>
      <c r="B148" s="175" t="s">
        <v>3922</v>
      </c>
      <c r="C148" s="175"/>
      <c r="D148" s="200" t="s">
        <v>3313</v>
      </c>
      <c r="E148" s="179" t="s">
        <v>3937</v>
      </c>
      <c r="F148" s="175">
        <v>3.13</v>
      </c>
      <c r="G148" s="175">
        <v>7.5</v>
      </c>
      <c r="H148" s="246" t="s">
        <v>679</v>
      </c>
      <c r="I148" s="203"/>
    </row>
    <row r="149" spans="1:9" x14ac:dyDescent="0.35">
      <c r="A149" s="245" t="s">
        <v>3911</v>
      </c>
      <c r="B149" s="175" t="s">
        <v>3938</v>
      </c>
      <c r="C149" s="175"/>
      <c r="D149" s="200" t="s">
        <v>3271</v>
      </c>
      <c r="E149" s="179" t="s">
        <v>3939</v>
      </c>
      <c r="F149" s="175"/>
      <c r="G149" s="175"/>
      <c r="H149" s="248"/>
      <c r="I149" s="202" t="s">
        <v>1099</v>
      </c>
    </row>
    <row r="150" spans="1:9" ht="91" x14ac:dyDescent="0.35">
      <c r="A150" s="245" t="s">
        <v>3911</v>
      </c>
      <c r="B150" s="175" t="s">
        <v>3938</v>
      </c>
      <c r="C150" s="175"/>
      <c r="D150" s="200" t="s">
        <v>3273</v>
      </c>
      <c r="E150" s="179" t="s">
        <v>3940</v>
      </c>
      <c r="F150" s="175"/>
      <c r="G150" s="175"/>
      <c r="H150" s="248"/>
      <c r="I150" s="202" t="s">
        <v>1099</v>
      </c>
    </row>
    <row r="151" spans="1:9" x14ac:dyDescent="0.35">
      <c r="A151" s="245" t="s">
        <v>3941</v>
      </c>
      <c r="B151" s="175" t="s">
        <v>3942</v>
      </c>
      <c r="C151" s="175" t="s">
        <v>3943</v>
      </c>
      <c r="D151" s="200" t="s">
        <v>3271</v>
      </c>
      <c r="E151" s="179" t="s">
        <v>3944</v>
      </c>
      <c r="F151" s="175">
        <v>4.7</v>
      </c>
      <c r="G151" s="175">
        <v>4.7</v>
      </c>
      <c r="H151" s="246" t="s">
        <v>709</v>
      </c>
      <c r="I151" s="203"/>
    </row>
    <row r="152" spans="1:9" ht="26" x14ac:dyDescent="0.35">
      <c r="A152" s="245" t="s">
        <v>3941</v>
      </c>
      <c r="B152" s="175" t="s">
        <v>3942</v>
      </c>
      <c r="C152" s="175" t="s">
        <v>3943</v>
      </c>
      <c r="D152" s="200" t="s">
        <v>3273</v>
      </c>
      <c r="E152" s="179" t="s">
        <v>3945</v>
      </c>
      <c r="F152" s="175">
        <v>4.7</v>
      </c>
      <c r="G152" s="175">
        <v>4.7</v>
      </c>
      <c r="H152" s="246" t="s">
        <v>709</v>
      </c>
      <c r="I152" s="203"/>
    </row>
    <row r="153" spans="1:9" ht="65" x14ac:dyDescent="0.35">
      <c r="A153" s="245" t="s">
        <v>3941</v>
      </c>
      <c r="B153" s="175" t="s">
        <v>3942</v>
      </c>
      <c r="C153" s="175" t="s">
        <v>3943</v>
      </c>
      <c r="D153" s="200" t="s">
        <v>3275</v>
      </c>
      <c r="E153" s="179" t="s">
        <v>3946</v>
      </c>
      <c r="F153" s="175">
        <v>4.8</v>
      </c>
      <c r="G153" s="175">
        <v>4.8</v>
      </c>
      <c r="H153" s="246" t="s">
        <v>710</v>
      </c>
      <c r="I153" s="180" t="s">
        <v>3947</v>
      </c>
    </row>
    <row r="154" spans="1:9" ht="39" x14ac:dyDescent="0.35">
      <c r="A154" s="245" t="s">
        <v>3941</v>
      </c>
      <c r="B154" s="175" t="s">
        <v>3942</v>
      </c>
      <c r="C154" s="175" t="s">
        <v>3948</v>
      </c>
      <c r="D154" s="200" t="s">
        <v>3271</v>
      </c>
      <c r="E154" s="179" t="s">
        <v>3949</v>
      </c>
      <c r="F154" s="175" t="s">
        <v>3950</v>
      </c>
      <c r="G154" s="175" t="s">
        <v>3950</v>
      </c>
      <c r="H154" s="246" t="s">
        <v>3951</v>
      </c>
      <c r="I154" s="203"/>
    </row>
    <row r="155" spans="1:9" ht="52" x14ac:dyDescent="0.35">
      <c r="A155" s="245" t="s">
        <v>3941</v>
      </c>
      <c r="B155" s="175" t="s">
        <v>3942</v>
      </c>
      <c r="C155" s="175" t="s">
        <v>3948</v>
      </c>
      <c r="D155" s="200" t="s">
        <v>3273</v>
      </c>
      <c r="E155" s="179" t="s">
        <v>3952</v>
      </c>
      <c r="F155" s="175">
        <v>4.21</v>
      </c>
      <c r="G155" s="175">
        <v>4.21</v>
      </c>
      <c r="H155" s="246" t="s">
        <v>725</v>
      </c>
      <c r="I155" s="203"/>
    </row>
    <row r="156" spans="1:9" ht="39" x14ac:dyDescent="0.35">
      <c r="A156" s="245" t="s">
        <v>3941</v>
      </c>
      <c r="B156" s="175" t="s">
        <v>3942</v>
      </c>
      <c r="C156" s="175" t="s">
        <v>3948</v>
      </c>
      <c r="D156" s="200" t="s">
        <v>3275</v>
      </c>
      <c r="E156" s="179" t="s">
        <v>3953</v>
      </c>
      <c r="F156" s="175"/>
      <c r="G156" s="175"/>
      <c r="H156" s="248"/>
      <c r="I156" s="202" t="s">
        <v>1099</v>
      </c>
    </row>
    <row r="157" spans="1:9" ht="104" x14ac:dyDescent="0.35">
      <c r="A157" s="245" t="s">
        <v>3941</v>
      </c>
      <c r="B157" s="175" t="s">
        <v>3942</v>
      </c>
      <c r="C157" s="175" t="s">
        <v>3948</v>
      </c>
      <c r="D157" s="200" t="s">
        <v>3277</v>
      </c>
      <c r="E157" s="179" t="s">
        <v>3954</v>
      </c>
      <c r="F157" s="175" t="s">
        <v>3955</v>
      </c>
      <c r="G157" s="175" t="s">
        <v>3955</v>
      </c>
      <c r="H157" s="246" t="s">
        <v>3956</v>
      </c>
      <c r="I157" s="203"/>
    </row>
    <row r="158" spans="1:9" ht="39" x14ac:dyDescent="0.35">
      <c r="A158" s="245" t="s">
        <v>3941</v>
      </c>
      <c r="B158" s="175" t="s">
        <v>3942</v>
      </c>
      <c r="C158" s="175" t="s">
        <v>3948</v>
      </c>
      <c r="D158" s="200" t="s">
        <v>3304</v>
      </c>
      <c r="E158" s="179" t="s">
        <v>3957</v>
      </c>
      <c r="F158" s="175" t="s">
        <v>1473</v>
      </c>
      <c r="G158" s="175" t="s">
        <v>1473</v>
      </c>
      <c r="H158" s="246" t="s">
        <v>3958</v>
      </c>
      <c r="I158" s="203"/>
    </row>
    <row r="159" spans="1:9" ht="91" x14ac:dyDescent="0.35">
      <c r="A159" s="245" t="s">
        <v>3941</v>
      </c>
      <c r="B159" s="175" t="s">
        <v>3942</v>
      </c>
      <c r="C159" s="175" t="s">
        <v>3948</v>
      </c>
      <c r="D159" s="200" t="s">
        <v>3309</v>
      </c>
      <c r="E159" s="179" t="s">
        <v>3959</v>
      </c>
      <c r="F159" s="185" t="s">
        <v>742</v>
      </c>
      <c r="G159" s="185" t="s">
        <v>737</v>
      </c>
      <c r="H159" s="249" t="s">
        <v>744</v>
      </c>
      <c r="I159" s="180" t="s">
        <v>3960</v>
      </c>
    </row>
    <row r="160" spans="1:9" ht="78" x14ac:dyDescent="0.35">
      <c r="A160" s="245" t="s">
        <v>3941</v>
      </c>
      <c r="B160" s="175" t="s">
        <v>3942</v>
      </c>
      <c r="C160" s="175" t="s">
        <v>3948</v>
      </c>
      <c r="D160" s="200" t="s">
        <v>3311</v>
      </c>
      <c r="E160" s="179" t="s">
        <v>3961</v>
      </c>
      <c r="F160" s="175"/>
      <c r="G160" s="175"/>
      <c r="H160" s="248"/>
      <c r="I160" s="202" t="s">
        <v>1099</v>
      </c>
    </row>
    <row r="161" spans="1:9" ht="52" x14ac:dyDescent="0.35">
      <c r="A161" s="245" t="s">
        <v>3941</v>
      </c>
      <c r="B161" s="175" t="s">
        <v>3942</v>
      </c>
      <c r="C161" s="175" t="s">
        <v>3962</v>
      </c>
      <c r="D161" s="200" t="s">
        <v>3271</v>
      </c>
      <c r="E161" s="179" t="s">
        <v>3963</v>
      </c>
      <c r="F161" s="175">
        <v>4.17</v>
      </c>
      <c r="G161" s="175">
        <v>4.17</v>
      </c>
      <c r="H161" s="246" t="s">
        <v>719</v>
      </c>
      <c r="I161" s="203"/>
    </row>
    <row r="162" spans="1:9" ht="39" x14ac:dyDescent="0.35">
      <c r="A162" s="245" t="s">
        <v>3941</v>
      </c>
      <c r="B162" s="175" t="s">
        <v>3942</v>
      </c>
      <c r="C162" s="175" t="s">
        <v>3962</v>
      </c>
      <c r="D162" s="200" t="s">
        <v>3273</v>
      </c>
      <c r="E162" s="179" t="s">
        <v>3964</v>
      </c>
      <c r="F162" s="175">
        <v>4.17</v>
      </c>
      <c r="G162" s="175">
        <v>4.17</v>
      </c>
      <c r="H162" s="246" t="s">
        <v>719</v>
      </c>
      <c r="I162" s="203"/>
    </row>
    <row r="163" spans="1:9" ht="26" x14ac:dyDescent="0.35">
      <c r="A163" s="245" t="s">
        <v>3941</v>
      </c>
      <c r="B163" s="175" t="s">
        <v>3942</v>
      </c>
      <c r="C163" s="175" t="s">
        <v>3962</v>
      </c>
      <c r="D163" s="200" t="s">
        <v>3306</v>
      </c>
      <c r="E163" s="179" t="s">
        <v>3965</v>
      </c>
      <c r="F163" s="175"/>
      <c r="G163" s="175"/>
      <c r="H163" s="248"/>
      <c r="I163" s="202" t="s">
        <v>1099</v>
      </c>
    </row>
    <row r="164" spans="1:9" ht="52" x14ac:dyDescent="0.35">
      <c r="A164" s="245" t="s">
        <v>3941</v>
      </c>
      <c r="B164" s="175" t="s">
        <v>3942</v>
      </c>
      <c r="C164" s="175" t="s">
        <v>3962</v>
      </c>
      <c r="D164" s="200" t="s">
        <v>3275</v>
      </c>
      <c r="E164" s="179" t="s">
        <v>3966</v>
      </c>
      <c r="F164" s="175">
        <v>4.26</v>
      </c>
      <c r="G164" s="175">
        <v>4.26</v>
      </c>
      <c r="H164" s="246" t="s">
        <v>730</v>
      </c>
      <c r="I164" s="203"/>
    </row>
    <row r="165" spans="1:9" ht="26" x14ac:dyDescent="0.35">
      <c r="A165" s="245" t="s">
        <v>3941</v>
      </c>
      <c r="B165" s="175" t="s">
        <v>3942</v>
      </c>
      <c r="C165" s="175" t="s">
        <v>3962</v>
      </c>
      <c r="D165" s="200" t="s">
        <v>3277</v>
      </c>
      <c r="E165" s="179" t="s">
        <v>3967</v>
      </c>
      <c r="F165" s="175" t="s">
        <v>3968</v>
      </c>
      <c r="G165" s="175" t="s">
        <v>3968</v>
      </c>
      <c r="H165" s="246" t="s">
        <v>3969</v>
      </c>
      <c r="I165" s="203"/>
    </row>
    <row r="166" spans="1:9" ht="26" x14ac:dyDescent="0.35">
      <c r="A166" s="245" t="s">
        <v>3941</v>
      </c>
      <c r="B166" s="175" t="s">
        <v>3942</v>
      </c>
      <c r="C166" s="175" t="s">
        <v>3962</v>
      </c>
      <c r="D166" s="200" t="s">
        <v>3304</v>
      </c>
      <c r="E166" s="179" t="s">
        <v>3970</v>
      </c>
      <c r="F166" s="175">
        <v>4.9000000000000004</v>
      </c>
      <c r="G166" s="175">
        <v>4.9000000000000004</v>
      </c>
      <c r="H166" s="246" t="s">
        <v>711</v>
      </c>
      <c r="I166" s="203"/>
    </row>
    <row r="167" spans="1:9" ht="78" x14ac:dyDescent="0.35">
      <c r="A167" s="245" t="s">
        <v>3941</v>
      </c>
      <c r="B167" s="175" t="s">
        <v>3971</v>
      </c>
      <c r="C167" s="175"/>
      <c r="D167" s="200" t="s">
        <v>3271</v>
      </c>
      <c r="E167" s="179" t="s">
        <v>3972</v>
      </c>
      <c r="F167" s="175" t="s">
        <v>3973</v>
      </c>
      <c r="G167" s="175" t="s">
        <v>3974</v>
      </c>
      <c r="H167" s="246" t="s">
        <v>3975</v>
      </c>
      <c r="I167" s="203"/>
    </row>
    <row r="168" spans="1:9" ht="39" x14ac:dyDescent="0.35">
      <c r="A168" s="245" t="s">
        <v>3941</v>
      </c>
      <c r="B168" s="175" t="s">
        <v>3971</v>
      </c>
      <c r="C168" s="175"/>
      <c r="D168" s="200" t="s">
        <v>3273</v>
      </c>
      <c r="E168" s="179" t="s">
        <v>3976</v>
      </c>
      <c r="F168" s="175"/>
      <c r="G168" s="175"/>
      <c r="H168" s="248"/>
      <c r="I168" s="202" t="s">
        <v>1099</v>
      </c>
    </row>
    <row r="169" spans="1:9" ht="39" x14ac:dyDescent="0.35">
      <c r="A169" s="245" t="s">
        <v>3941</v>
      </c>
      <c r="B169" s="175" t="s">
        <v>3971</v>
      </c>
      <c r="C169" s="175"/>
      <c r="D169" s="200" t="s">
        <v>3275</v>
      </c>
      <c r="E169" s="179" t="s">
        <v>3977</v>
      </c>
      <c r="F169" s="175"/>
      <c r="G169" s="175"/>
      <c r="H169" s="248"/>
      <c r="I169" s="202" t="s">
        <v>1099</v>
      </c>
    </row>
    <row r="170" spans="1:9" ht="52" x14ac:dyDescent="0.35">
      <c r="A170" s="245" t="s">
        <v>3941</v>
      </c>
      <c r="B170" s="175" t="s">
        <v>3971</v>
      </c>
      <c r="C170" s="175"/>
      <c r="D170" s="200" t="s">
        <v>3277</v>
      </c>
      <c r="E170" s="179" t="s">
        <v>3978</v>
      </c>
      <c r="F170" s="175"/>
      <c r="G170" s="175"/>
      <c r="H170" s="248"/>
      <c r="I170" s="202" t="s">
        <v>1099</v>
      </c>
    </row>
    <row r="171" spans="1:9" ht="39" x14ac:dyDescent="0.35">
      <c r="A171" s="245" t="s">
        <v>3941</v>
      </c>
      <c r="B171" s="175" t="s">
        <v>3971</v>
      </c>
      <c r="C171" s="175"/>
      <c r="D171" s="200" t="s">
        <v>3304</v>
      </c>
      <c r="E171" s="179" t="s">
        <v>3979</v>
      </c>
      <c r="F171" s="175">
        <v>4.47</v>
      </c>
      <c r="G171" s="175">
        <v>8.19</v>
      </c>
      <c r="H171" s="246" t="s">
        <v>789</v>
      </c>
      <c r="I171" s="203"/>
    </row>
    <row r="172" spans="1:9" ht="26" x14ac:dyDescent="0.35">
      <c r="A172" s="245" t="s">
        <v>3941</v>
      </c>
      <c r="B172" s="175" t="s">
        <v>3971</v>
      </c>
      <c r="C172" s="175"/>
      <c r="D172" s="200" t="s">
        <v>3309</v>
      </c>
      <c r="E172" s="179" t="s">
        <v>3980</v>
      </c>
      <c r="F172" s="175"/>
      <c r="G172" s="175"/>
      <c r="H172" s="248"/>
      <c r="I172" s="202" t="s">
        <v>1099</v>
      </c>
    </row>
    <row r="173" spans="1:9" ht="52" x14ac:dyDescent="0.35">
      <c r="A173" s="245" t="s">
        <v>3941</v>
      </c>
      <c r="B173" s="175" t="s">
        <v>3981</v>
      </c>
      <c r="C173" s="175" t="s">
        <v>3982</v>
      </c>
      <c r="D173" s="200" t="s">
        <v>3271</v>
      </c>
      <c r="E173" s="179" t="s">
        <v>3983</v>
      </c>
      <c r="F173" s="185" t="s">
        <v>3984</v>
      </c>
      <c r="G173" s="185" t="s">
        <v>3985</v>
      </c>
      <c r="H173" s="249" t="s">
        <v>3986</v>
      </c>
      <c r="I173" s="180" t="s">
        <v>3987</v>
      </c>
    </row>
    <row r="174" spans="1:9" ht="39" x14ac:dyDescent="0.35">
      <c r="A174" s="245" t="s">
        <v>3941</v>
      </c>
      <c r="B174" s="175" t="s">
        <v>3981</v>
      </c>
      <c r="C174" s="175" t="s">
        <v>3982</v>
      </c>
      <c r="D174" s="200" t="s">
        <v>3273</v>
      </c>
      <c r="E174" s="179" t="s">
        <v>3988</v>
      </c>
      <c r="F174" s="175"/>
      <c r="G174" s="175"/>
      <c r="H174" s="248"/>
      <c r="I174" s="202" t="s">
        <v>1099</v>
      </c>
    </row>
    <row r="175" spans="1:9" ht="26" x14ac:dyDescent="0.35">
      <c r="A175" s="245" t="s">
        <v>3941</v>
      </c>
      <c r="B175" s="175" t="s">
        <v>3981</v>
      </c>
      <c r="C175" s="175" t="s">
        <v>3982</v>
      </c>
      <c r="D175" s="200" t="s">
        <v>3275</v>
      </c>
      <c r="E175" s="179" t="s">
        <v>3989</v>
      </c>
      <c r="F175" s="185" t="s">
        <v>757</v>
      </c>
      <c r="G175" s="185" t="s">
        <v>758</v>
      </c>
      <c r="H175" s="249" t="s">
        <v>759</v>
      </c>
      <c r="I175" s="203" t="s">
        <v>3990</v>
      </c>
    </row>
    <row r="176" spans="1:9" ht="65" x14ac:dyDescent="0.35">
      <c r="A176" s="245" t="s">
        <v>3941</v>
      </c>
      <c r="B176" s="175" t="s">
        <v>3981</v>
      </c>
      <c r="C176" s="175" t="s">
        <v>3991</v>
      </c>
      <c r="D176" s="200" t="s">
        <v>3271</v>
      </c>
      <c r="E176" s="179" t="s">
        <v>3992</v>
      </c>
      <c r="F176" s="185" t="s">
        <v>3993</v>
      </c>
      <c r="G176" s="185" t="s">
        <v>3994</v>
      </c>
      <c r="H176" s="249" t="s">
        <v>3995</v>
      </c>
      <c r="I176" s="203"/>
    </row>
    <row r="177" spans="1:9" ht="65" x14ac:dyDescent="0.35">
      <c r="A177" s="245" t="s">
        <v>3941</v>
      </c>
      <c r="B177" s="175" t="s">
        <v>3981</v>
      </c>
      <c r="C177" s="175" t="s">
        <v>3991</v>
      </c>
      <c r="D177" s="200" t="s">
        <v>3273</v>
      </c>
      <c r="E177" s="179" t="s">
        <v>3996</v>
      </c>
      <c r="F177" s="185" t="s">
        <v>3997</v>
      </c>
      <c r="G177" s="185" t="s">
        <v>3998</v>
      </c>
      <c r="H177" s="249" t="s">
        <v>3999</v>
      </c>
      <c r="I177" s="180" t="s">
        <v>4000</v>
      </c>
    </row>
    <row r="178" spans="1:9" ht="65" x14ac:dyDescent="0.35">
      <c r="A178" s="245" t="s">
        <v>3941</v>
      </c>
      <c r="B178" s="175" t="s">
        <v>3981</v>
      </c>
      <c r="C178" s="175" t="s">
        <v>4001</v>
      </c>
      <c r="D178" s="200" t="s">
        <v>3271</v>
      </c>
      <c r="E178" s="179" t="s">
        <v>4002</v>
      </c>
      <c r="F178" s="185" t="s">
        <v>4003</v>
      </c>
      <c r="G178" s="185" t="s">
        <v>4004</v>
      </c>
      <c r="H178" s="249" t="s">
        <v>4005</v>
      </c>
      <c r="I178" s="203"/>
    </row>
    <row r="179" spans="1:9" ht="26" x14ac:dyDescent="0.35">
      <c r="A179" s="245" t="s">
        <v>3941</v>
      </c>
      <c r="B179" s="175" t="s">
        <v>3981</v>
      </c>
      <c r="C179" s="175" t="s">
        <v>4001</v>
      </c>
      <c r="D179" s="255" t="s">
        <v>3273</v>
      </c>
      <c r="E179" s="194" t="s">
        <v>4006</v>
      </c>
      <c r="F179" s="253" t="s">
        <v>772</v>
      </c>
      <c r="G179" s="253" t="s">
        <v>773</v>
      </c>
      <c r="H179" s="254" t="s">
        <v>774</v>
      </c>
      <c r="I179" s="216"/>
    </row>
  </sheetData>
  <pageMargins left="0.7" right="0.7" top="0.75" bottom="0.75" header="0.3" footer="0.3"/>
  <pageSetup paperSize="9"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7E68D-0FBA-46E0-9BC2-899A5D9CAD95}">
  <dimension ref="A1:H1048576"/>
  <sheetViews>
    <sheetView zoomScale="80" zoomScaleNormal="80" workbookViewId="0">
      <pane xSplit="2" ySplit="1" topLeftCell="C2" activePane="bottomRight" state="frozen"/>
      <selection pane="topRight" activeCell="C1" sqref="C1"/>
      <selection pane="bottomLeft" activeCell="A2" sqref="A2"/>
      <selection pane="bottomRight" activeCell="C2" sqref="C2"/>
    </sheetView>
  </sheetViews>
  <sheetFormatPr defaultColWidth="8.7265625" defaultRowHeight="13" x14ac:dyDescent="0.35"/>
  <cols>
    <col min="1" max="2" width="26.54296875" style="2" customWidth="1"/>
    <col min="3" max="3" width="10.54296875" style="2" customWidth="1"/>
    <col min="4" max="4" width="79.26953125" style="2" customWidth="1"/>
    <col min="5" max="5" width="18" style="2" customWidth="1"/>
    <col min="6" max="6" width="18.81640625" style="2" customWidth="1"/>
    <col min="7" max="7" width="70.81640625" style="2" customWidth="1"/>
    <col min="8" max="8" width="60.453125" style="9" customWidth="1"/>
    <col min="9" max="16384" width="8.7265625" style="2"/>
  </cols>
  <sheetData>
    <row r="1" spans="1:8" ht="26" x14ac:dyDescent="0.35">
      <c r="A1" s="168" t="s">
        <v>3265</v>
      </c>
      <c r="B1" s="169" t="s">
        <v>3266</v>
      </c>
      <c r="C1" s="169" t="s">
        <v>3267</v>
      </c>
      <c r="D1" s="169" t="s">
        <v>3268</v>
      </c>
      <c r="E1" s="169" t="s">
        <v>2604</v>
      </c>
      <c r="F1" s="169" t="s">
        <v>1680</v>
      </c>
      <c r="G1" s="169" t="s">
        <v>1681</v>
      </c>
      <c r="H1" s="347" t="s">
        <v>1086</v>
      </c>
    </row>
    <row r="2" spans="1:8" ht="26" x14ac:dyDescent="0.35">
      <c r="A2" s="132" t="s">
        <v>4007</v>
      </c>
      <c r="B2" s="133" t="s">
        <v>4008</v>
      </c>
      <c r="C2" s="133" t="s">
        <v>3271</v>
      </c>
      <c r="D2" s="134" t="s">
        <v>4009</v>
      </c>
      <c r="E2" s="135" t="s">
        <v>464</v>
      </c>
      <c r="F2" s="136" t="str">
        <f>IF(ISBLANK(E2),"",INDEX('Physics Comparison Overview'!$B$3:$B$197,MATCH(E2,'Physics Comparison Overview'!$A$3:$A$197,0)))</f>
        <v>1.12</v>
      </c>
      <c r="G2" s="71" t="str">
        <f>IF(ISBLANK(E2),"",INDEX('Physics Comparison Overview'!$C$3:$C$197,MATCH(E2,'Physics Comparison Overview'!$A$3:$A$197,0)))</f>
        <v>identify different types of force such as gravitational or electrostatic</v>
      </c>
      <c r="H2" s="348"/>
    </row>
    <row r="3" spans="1:8" ht="26" x14ac:dyDescent="0.35">
      <c r="A3" s="132" t="s">
        <v>4007</v>
      </c>
      <c r="B3" s="133" t="s">
        <v>4008</v>
      </c>
      <c r="C3" s="133" t="s">
        <v>3273</v>
      </c>
      <c r="D3" s="134" t="s">
        <v>4010</v>
      </c>
      <c r="E3" s="135" t="s">
        <v>472</v>
      </c>
      <c r="F3" s="136" t="str">
        <f>IF(ISBLANK(E3),"",INDEX('Physics Comparison Overview'!$B$3:$B$197,MATCH(E3,'Physics Comparison Overview'!$A$3:$A$197,0)))</f>
        <v>1.16</v>
      </c>
      <c r="G3" s="71" t="str">
        <f>IF(ISBLANK(E3),"",INDEX('Physics Comparison Overview'!$C$3:$C$197,MATCH(E3,'Physics Comparison Overview'!$A$3:$A$197,0)))</f>
        <v>know that friction is a force that opposes motion</v>
      </c>
      <c r="H3" s="348"/>
    </row>
    <row r="4" spans="1:8" x14ac:dyDescent="0.35">
      <c r="A4" s="132" t="s">
        <v>4007</v>
      </c>
      <c r="B4" s="133" t="s">
        <v>4008</v>
      </c>
      <c r="C4" s="133" t="s">
        <v>3275</v>
      </c>
      <c r="D4" s="134" t="s">
        <v>4011</v>
      </c>
      <c r="E4" s="135" t="s">
        <v>468</v>
      </c>
      <c r="F4" s="136" t="str">
        <f>IF(ISBLANK(E4),"",INDEX('Physics Comparison Overview'!$B$3:$B$197,MATCH(E4,'Physics Comparison Overview'!$A$3:$A$197,0)))</f>
        <v>1.14</v>
      </c>
      <c r="G4" s="71" t="str">
        <f>IF(ISBLANK(E4),"",INDEX('Physics Comparison Overview'!$C$3:$C$197,MATCH(E4,'Physics Comparison Overview'!$A$3:$A$197,0)))</f>
        <v>understand that force is a vector quantity</v>
      </c>
      <c r="H4" s="348"/>
    </row>
    <row r="5" spans="1:8" ht="65" x14ac:dyDescent="0.35">
      <c r="A5" s="132" t="s">
        <v>4007</v>
      </c>
      <c r="B5" s="133" t="s">
        <v>4008</v>
      </c>
      <c r="C5" s="133" t="s">
        <v>3277</v>
      </c>
      <c r="D5" s="134" t="s">
        <v>4012</v>
      </c>
      <c r="E5" s="135" t="s">
        <v>466</v>
      </c>
      <c r="F5" s="136" t="str">
        <f>IF(ISBLANK(E5),"",INDEX('Physics Comparison Overview'!$B$3:$B$197,MATCH(E5,'Physics Comparison Overview'!$A$3:$A$197,0)))</f>
        <v>1.13</v>
      </c>
      <c r="G5" s="71" t="str">
        <f>IF(ISBLANK(E5),"",INDEX('Physics Comparison Overview'!$C$3:$C$197,MATCH(E5,'Physics Comparison Overview'!$A$3:$A$197,0)))</f>
        <v>understand how vector quantities differ from scalar quantities</v>
      </c>
      <c r="H5" s="348"/>
    </row>
    <row r="6" spans="1:8" ht="52" x14ac:dyDescent="0.35">
      <c r="A6" s="132" t="s">
        <v>4007</v>
      </c>
      <c r="B6" s="133" t="s">
        <v>4008</v>
      </c>
      <c r="C6" s="133" t="s">
        <v>3304</v>
      </c>
      <c r="D6" s="134" t="s">
        <v>4013</v>
      </c>
      <c r="E6" s="133">
        <v>1.18</v>
      </c>
      <c r="F6" s="136" t="str">
        <f>IF(ISBLANK(E6),"",INDEX('Physics Comparison Overview'!$B$3:$B$197,MATCH(E6,'Physics Comparison Overview'!$A$3:$A$197,0)))</f>
        <v>1.18</v>
      </c>
      <c r="G6" s="71" t="str">
        <f>IF(ISBLANK(E6),"",INDEX('Physics Comparison Overview'!$C$3:$C$197,MATCH(E6,'Physics Comparison Overview'!$A$3:$A$197,0)))</f>
        <v>know and use the relationship between weight, mass and gravitational field strength: weight = mass × gravitational field strength W = m × g</v>
      </c>
      <c r="H6" s="348"/>
    </row>
    <row r="7" spans="1:8" ht="51.75" customHeight="1" x14ac:dyDescent="0.35">
      <c r="A7" s="132" t="s">
        <v>4007</v>
      </c>
      <c r="B7" s="133" t="s">
        <v>4008</v>
      </c>
      <c r="C7" s="133" t="s">
        <v>3309</v>
      </c>
      <c r="D7" s="134" t="s">
        <v>4014</v>
      </c>
      <c r="E7" s="135" t="s">
        <v>462</v>
      </c>
      <c r="F7" s="136" t="str">
        <f>IF(ISBLANK(E7),"",INDEX('Physics Comparison Overview'!$B$3:$B$197,MATCH(E7,'Physics Comparison Overview'!$A$3:$A$197,0)))</f>
        <v>1.11</v>
      </c>
      <c r="G7" s="71" t="str">
        <f>IF(ISBLANK(E7),"",INDEX('Physics Comparison Overview'!$C$3:$C$197,MATCH(E7,'Physics Comparison Overview'!$A$3:$A$197,0)))</f>
        <v>describe the effects of forces between bodies such as changes in speed, shape or direction</v>
      </c>
      <c r="H7" s="348"/>
    </row>
    <row r="8" spans="1:8" ht="52" x14ac:dyDescent="0.35">
      <c r="A8" s="132" t="s">
        <v>4007</v>
      </c>
      <c r="B8" s="133" t="s">
        <v>4008</v>
      </c>
      <c r="C8" s="133" t="s">
        <v>3311</v>
      </c>
      <c r="D8" s="134" t="s">
        <v>4015</v>
      </c>
      <c r="E8" s="135" t="s">
        <v>462</v>
      </c>
      <c r="F8" s="136" t="str">
        <f>IF(ISBLANK(E8),"",INDEX('Physics Comparison Overview'!$B$3:$B$197,MATCH(E8,'Physics Comparison Overview'!$A$3:$A$197,0)))</f>
        <v>1.11</v>
      </c>
      <c r="G8" s="71" t="str">
        <f>IF(ISBLANK(E8),"",INDEX('Physics Comparison Overview'!$C$3:$C$197,MATCH(E8,'Physics Comparison Overview'!$A$3:$A$197,0)))</f>
        <v>describe the effects of forces between bodies such as changes in speed, shape or direction</v>
      </c>
      <c r="H8" s="349" t="s">
        <v>4016</v>
      </c>
    </row>
    <row r="9" spans="1:8" ht="39" x14ac:dyDescent="0.35">
      <c r="A9" s="132" t="s">
        <v>4007</v>
      </c>
      <c r="B9" s="133" t="s">
        <v>4008</v>
      </c>
      <c r="C9" s="133" t="s">
        <v>3313</v>
      </c>
      <c r="D9" s="134" t="s">
        <v>4017</v>
      </c>
      <c r="E9" s="135" t="s">
        <v>484</v>
      </c>
      <c r="F9" s="136" t="str">
        <f>IF(ISBLANK(E9),"",INDEX('Physics Comparison Overview'!$B$3:$B$197,MATCH(E9,'Physics Comparison Overview'!$A$3:$A$197,0)))</f>
        <v>1.22</v>
      </c>
      <c r="G9" s="71" t="str">
        <f>IF(ISBLANK(E9),"",INDEX('Physics Comparison Overview'!$C$3:$C$197,MATCH(E9,'Physics Comparison Overview'!$A$3:$A$197,0)))</f>
        <v>practical: investigate how extension varies with applied force for helical springs, metal wires and rubber bands</v>
      </c>
      <c r="H9" s="348"/>
    </row>
    <row r="10" spans="1:8" ht="26" x14ac:dyDescent="0.35">
      <c r="A10" s="132" t="s">
        <v>4007</v>
      </c>
      <c r="B10" s="133" t="s">
        <v>4008</v>
      </c>
      <c r="C10" s="133" t="s">
        <v>3306</v>
      </c>
      <c r="D10" s="134" t="s">
        <v>4018</v>
      </c>
      <c r="E10" s="135" t="s">
        <v>484</v>
      </c>
      <c r="F10" s="136" t="str">
        <f>IF(ISBLANK(E10),"",INDEX('Physics Comparison Overview'!$B$3:$B$197,MATCH(E10,'Physics Comparison Overview'!$A$3:$A$197,0)))</f>
        <v>1.22</v>
      </c>
      <c r="G10" s="71" t="str">
        <f>IF(ISBLANK(E10),"",INDEX('Physics Comparison Overview'!$C$3:$C$197,MATCH(E10,'Physics Comparison Overview'!$A$3:$A$197,0)))</f>
        <v>practical: investigate how extension varies with applied force for helical springs, metal wires and rubber bands</v>
      </c>
      <c r="H10" s="348"/>
    </row>
    <row r="11" spans="1:8" ht="26" x14ac:dyDescent="0.35">
      <c r="A11" s="132" t="s">
        <v>4007</v>
      </c>
      <c r="B11" s="133" t="s">
        <v>4019</v>
      </c>
      <c r="C11" s="133" t="s">
        <v>3271</v>
      </c>
      <c r="D11" s="134" t="s">
        <v>4020</v>
      </c>
      <c r="E11" s="133">
        <v>1.3</v>
      </c>
      <c r="F11" s="136">
        <f>IF(ISBLANK(E11),"",INDEX('Physics Comparison Overview'!$B$3:$B$197,MATCH(E11,'Physics Comparison Overview'!$A$3:$A$197,0)))</f>
        <v>1.3</v>
      </c>
      <c r="G11" s="71" t="str">
        <f>IF(ISBLANK(E11),"",INDEX('Physics Comparison Overview'!$C$3:$C$197,MATCH(E11,'Physics Comparison Overview'!$A$3:$A$197,0)))</f>
        <v>plot and explain distance-time graphs</v>
      </c>
      <c r="H11" s="348"/>
    </row>
    <row r="12" spans="1:8" x14ac:dyDescent="0.35">
      <c r="A12" s="132" t="s">
        <v>4007</v>
      </c>
      <c r="B12" s="133" t="s">
        <v>4019</v>
      </c>
      <c r="C12" s="133" t="s">
        <v>3273</v>
      </c>
      <c r="D12" s="134" t="s">
        <v>4021</v>
      </c>
      <c r="E12" s="133">
        <v>1.3</v>
      </c>
      <c r="F12" s="136">
        <f>IF(ISBLANK(E12),"",INDEX('Physics Comparison Overview'!$B$3:$B$197,MATCH(E12,'Physics Comparison Overview'!$A$3:$A$197,0)))</f>
        <v>1.3</v>
      </c>
      <c r="G12" s="71" t="str">
        <f>IF(ISBLANK(E12),"",INDEX('Physics Comparison Overview'!$C$3:$C$197,MATCH(E12,'Physics Comparison Overview'!$A$3:$A$197,0)))</f>
        <v>plot and explain distance-time graphs</v>
      </c>
      <c r="H12" s="348"/>
    </row>
    <row r="13" spans="1:8" ht="26" x14ac:dyDescent="0.35">
      <c r="A13" s="132" t="s">
        <v>4007</v>
      </c>
      <c r="B13" s="133" t="s">
        <v>4019</v>
      </c>
      <c r="C13" s="133" t="s">
        <v>3275</v>
      </c>
      <c r="D13" s="134" t="s">
        <v>6858</v>
      </c>
      <c r="E13" s="133">
        <v>1.4</v>
      </c>
      <c r="F13" s="136">
        <f>IF(ISBLANK(E13),"",INDEX('Physics Comparison Overview'!$B$3:$B$197,MATCH(E13,'Physics Comparison Overview'!$A$3:$A$197,0)))</f>
        <v>1.4</v>
      </c>
      <c r="G13" s="71" t="str">
        <f>IF(ISBLANK(E13),"",INDEX('Physics Comparison Overview'!$C$3:$C$197,MATCH(E13,'Physics Comparison Overview'!$A$3:$A$197,0)))</f>
        <v>know and use the relationship between average speed, distance moved and time taken: average speed = distance moved / time taken</v>
      </c>
      <c r="H13" s="348"/>
    </row>
    <row r="14" spans="1:8" ht="26" x14ac:dyDescent="0.35">
      <c r="A14" s="132" t="s">
        <v>4007</v>
      </c>
      <c r="B14" s="133" t="s">
        <v>4019</v>
      </c>
      <c r="C14" s="133" t="s">
        <v>3277</v>
      </c>
      <c r="D14" s="134" t="s">
        <v>4023</v>
      </c>
      <c r="E14" s="133">
        <v>1.4</v>
      </c>
      <c r="F14" s="136">
        <f>IF(ISBLANK(E14),"",INDEX('Physics Comparison Overview'!$B$3:$B$197,MATCH(E14,'Physics Comparison Overview'!$A$3:$A$197,0)))</f>
        <v>1.4</v>
      </c>
      <c r="G14" s="71" t="str">
        <f>IF(ISBLANK(E14),"",INDEX('Physics Comparison Overview'!$C$3:$C$197,MATCH(E14,'Physics Comparison Overview'!$A$3:$A$197,0)))</f>
        <v>know and use the relationship between average speed, distance moved and time taken: average speed = distance moved / time taken</v>
      </c>
      <c r="H14" s="348"/>
    </row>
    <row r="15" spans="1:8" ht="26" x14ac:dyDescent="0.35">
      <c r="A15" s="132" t="s">
        <v>4007</v>
      </c>
      <c r="B15" s="133" t="s">
        <v>4024</v>
      </c>
      <c r="C15" s="133" t="s">
        <v>3271</v>
      </c>
      <c r="D15" s="134" t="s">
        <v>4025</v>
      </c>
      <c r="E15" s="138" t="s">
        <v>833</v>
      </c>
      <c r="F15" s="139" t="str">
        <f>IF(ISBLANK(E15),"",INDEX('Physics Comparison Overview'!$B$3:$B$197,MATCH(E15,'Physics Comparison Overview'!$A$3:$A$197,0)))</f>
        <v>1.29P</v>
      </c>
      <c r="G15" s="76" t="str">
        <f>IF(ISBLANK(E15),"",INDEX('Physics Comparison Overview'!$C$3:$C$197,MATCH(E15,'Physics Comparison Overview'!$A$3:$A$197,0)))</f>
        <v>demonstrate an understanding of Newton’s third law</v>
      </c>
      <c r="H15" s="348"/>
    </row>
    <row r="16" spans="1:8" ht="52" x14ac:dyDescent="0.35">
      <c r="A16" s="132" t="s">
        <v>4007</v>
      </c>
      <c r="B16" s="133" t="s">
        <v>4024</v>
      </c>
      <c r="C16" s="133" t="s">
        <v>3273</v>
      </c>
      <c r="D16" s="134" t="s">
        <v>4026</v>
      </c>
      <c r="E16" s="135" t="s">
        <v>470</v>
      </c>
      <c r="F16" s="136" t="str">
        <f>IF(ISBLANK(E16),"",INDEX('Physics Comparison Overview'!$B$3:$B$197,MATCH(E16,'Physics Comparison Overview'!$A$3:$A$197,0)))</f>
        <v>1.15</v>
      </c>
      <c r="G16" s="71" t="str">
        <f>IF(ISBLANK(E16),"",INDEX('Physics Comparison Overview'!$C$3:$C$197,MATCH(E16,'Physics Comparison Overview'!$A$3:$A$197,0)))</f>
        <v>calculate the resultant force of forces that act along a line</v>
      </c>
      <c r="H16" s="348" t="s">
        <v>4027</v>
      </c>
    </row>
    <row r="17" spans="1:8" x14ac:dyDescent="0.35">
      <c r="A17" s="132" t="s">
        <v>4007</v>
      </c>
      <c r="B17" s="133" t="s">
        <v>4024</v>
      </c>
      <c r="C17" s="133" t="s">
        <v>3275</v>
      </c>
      <c r="D17" s="134" t="s">
        <v>4028</v>
      </c>
      <c r="E17" s="135" t="s">
        <v>462</v>
      </c>
      <c r="F17" s="136" t="str">
        <f>IF(ISBLANK(E17),"",INDEX('Physics Comparison Overview'!$B$3:$B$197,MATCH(E17,'Physics Comparison Overview'!$A$3:$A$197,0)))</f>
        <v>1.11</v>
      </c>
      <c r="G17" s="71" t="str">
        <f>IF(ISBLANK(E17),"",INDEX('Physics Comparison Overview'!$C$3:$C$197,MATCH(E17,'Physics Comparison Overview'!$A$3:$A$197,0)))</f>
        <v>describe the effects of forces between bodies such as changes in speed, shape or direction</v>
      </c>
      <c r="H17" s="348"/>
    </row>
    <row r="18" spans="1:8" ht="52" x14ac:dyDescent="0.35">
      <c r="A18" s="132" t="s">
        <v>4007</v>
      </c>
      <c r="B18" s="133" t="s">
        <v>4024</v>
      </c>
      <c r="C18" s="133" t="s">
        <v>3277</v>
      </c>
      <c r="D18" s="134" t="s">
        <v>6857</v>
      </c>
      <c r="E18" s="133">
        <v>1.6</v>
      </c>
      <c r="F18" s="136">
        <f>IF(ISBLANK(E18),"",INDEX('Physics Comparison Overview'!$B$3:$B$197,MATCH(E18,'Physics Comparison Overview'!$A$3:$A$197,0)))</f>
        <v>1.6</v>
      </c>
      <c r="G18" s="71" t="str">
        <f>IF(ISBLANK(E18),"",INDEX('Physics Comparison Overview'!$C$3:$C$197,MATCH(E18,'Physics Comparison Overview'!$A$3:$A$197,0)))</f>
        <v>know and use the relationship between acceleration, change in velocity and time taken: acceleration = change in velocity / time taken; a = (v − u) / t</v>
      </c>
      <c r="H18" s="348"/>
    </row>
    <row r="19" spans="1:8" x14ac:dyDescent="0.35">
      <c r="A19" s="132" t="s">
        <v>4007</v>
      </c>
      <c r="B19" s="133" t="s">
        <v>4024</v>
      </c>
      <c r="C19" s="133" t="s">
        <v>3304</v>
      </c>
      <c r="D19" s="134" t="s">
        <v>4030</v>
      </c>
      <c r="E19" s="133">
        <v>1.8</v>
      </c>
      <c r="F19" s="136">
        <f>IF(ISBLANK(E19),"",INDEX('Physics Comparison Overview'!$B$3:$B$197,MATCH(E19,'Physics Comparison Overview'!$A$3:$A$197,0)))</f>
        <v>1.8</v>
      </c>
      <c r="G19" s="71" t="str">
        <f>IF(ISBLANK(E19),"",INDEX('Physics Comparison Overview'!$C$3:$C$197,MATCH(E19,'Physics Comparison Overview'!$A$3:$A$197,0)))</f>
        <v>determine acceleration from the gradient of a velocity-time graph</v>
      </c>
      <c r="H19" s="348"/>
    </row>
    <row r="20" spans="1:8" x14ac:dyDescent="0.35">
      <c r="A20" s="132" t="s">
        <v>4007</v>
      </c>
      <c r="B20" s="133" t="s">
        <v>4024</v>
      </c>
      <c r="C20" s="133" t="s">
        <v>3309</v>
      </c>
      <c r="D20" s="134" t="s">
        <v>4031</v>
      </c>
      <c r="E20" s="133">
        <v>1.9</v>
      </c>
      <c r="F20" s="136">
        <f>IF(ISBLANK(E20),"",INDEX('Physics Comparison Overview'!$B$3:$B$197,MATCH(E20,'Physics Comparison Overview'!$A$3:$A$197,0)))</f>
        <v>1.9</v>
      </c>
      <c r="G20" s="71" t="str">
        <f>IF(ISBLANK(E20),"",INDEX('Physics Comparison Overview'!$C$3:$C$197,MATCH(E20,'Physics Comparison Overview'!$A$3:$A$197,0)))</f>
        <v>determine the distance travelled from the area between a velocity-time graph and the time axis</v>
      </c>
      <c r="H20" s="348"/>
    </row>
    <row r="21" spans="1:8" ht="26" x14ac:dyDescent="0.35">
      <c r="A21" s="132" t="s">
        <v>4007</v>
      </c>
      <c r="B21" s="133" t="s">
        <v>4024</v>
      </c>
      <c r="C21" s="133" t="s">
        <v>3311</v>
      </c>
      <c r="D21" s="134" t="s">
        <v>4032</v>
      </c>
      <c r="E21" s="133"/>
      <c r="F21" s="136" t="str">
        <f>IF(ISBLANK(E21),"",INDEX('Physics Comparison Overview'!$B$3:$B$197,MATCH(E21,'Physics Comparison Overview'!$A$3:$A$197,0)))</f>
        <v/>
      </c>
      <c r="G21" s="71" t="str">
        <f>IF(ISBLANK(E21),"",INDEX('Physics Comparison Overview'!$C$3:$C$197,MATCH(E21,'Physics Comparison Overview'!$A$3:$A$197,0)))</f>
        <v/>
      </c>
      <c r="H21" s="348" t="s">
        <v>1099</v>
      </c>
    </row>
    <row r="22" spans="1:8" ht="39" x14ac:dyDescent="0.35">
      <c r="A22" s="132" t="s">
        <v>4007</v>
      </c>
      <c r="B22" s="133" t="s">
        <v>4024</v>
      </c>
      <c r="C22" s="133" t="s">
        <v>3313</v>
      </c>
      <c r="D22" s="134" t="s">
        <v>4033</v>
      </c>
      <c r="E22" s="135" t="s">
        <v>474</v>
      </c>
      <c r="F22" s="136" t="str">
        <f>IF(ISBLANK(E22),"",INDEX('Physics Comparison Overview'!$B$3:$B$197,MATCH(E22,'Physics Comparison Overview'!$A$3:$A$197,0)))</f>
        <v>1.17</v>
      </c>
      <c r="G22" s="71" t="str">
        <f>IF(ISBLANK(E22),"",INDEX('Physics Comparison Overview'!$C$3:$C$197,MATCH(E22,'Physics Comparison Overview'!$A$3:$A$197,0)))</f>
        <v>know and use the relationship between unbalanced force, mass and acceleration: force = mass × acceleration F = m × a</v>
      </c>
      <c r="H22" s="348"/>
    </row>
    <row r="23" spans="1:8" ht="26" x14ac:dyDescent="0.35">
      <c r="A23" s="132" t="s">
        <v>4007</v>
      </c>
      <c r="B23" s="133" t="s">
        <v>4034</v>
      </c>
      <c r="C23" s="133" t="s">
        <v>3271</v>
      </c>
      <c r="D23" s="134" t="s">
        <v>6856</v>
      </c>
      <c r="E23" s="138" t="s">
        <v>825</v>
      </c>
      <c r="F23" s="139" t="str">
        <f>IF(ISBLANK(E23),"",INDEX('Physics Comparison Overview'!$B$3:$B$197,MATCH(E23,'Physics Comparison Overview'!$A$3:$A$197,0)))</f>
        <v>1.25P</v>
      </c>
      <c r="G23" s="76" t="str">
        <f>IF(ISBLANK(E23),"",INDEX('Physics Comparison Overview'!$C$3:$C$197,MATCH(E23,'Physics Comparison Overview'!$A$3:$A$197,0)))</f>
        <v>know and use the relationship between momentum, mass and velocity: momentum = mass × velocity p = m × v</v>
      </c>
      <c r="H23" s="348"/>
    </row>
    <row r="24" spans="1:8" ht="39" x14ac:dyDescent="0.35">
      <c r="A24" s="132" t="s">
        <v>4007</v>
      </c>
      <c r="B24" s="133" t="s">
        <v>4034</v>
      </c>
      <c r="C24" s="133" t="s">
        <v>3273</v>
      </c>
      <c r="D24" s="134" t="s">
        <v>4035</v>
      </c>
      <c r="E24" s="138" t="s">
        <v>829</v>
      </c>
      <c r="F24" s="139" t="str">
        <f>IF(ISBLANK(E24),"",INDEX('Physics Comparison Overview'!$B$3:$B$197,MATCH(E24,'Physics Comparison Overview'!$A$3:$A$197,0)))</f>
        <v>1.27P</v>
      </c>
      <c r="G24" s="76" t="str">
        <f>IF(ISBLANK(E24),"",INDEX('Physics Comparison Overview'!$C$3:$C$197,MATCH(E24,'Physics Comparison Overview'!$A$3:$A$197,0)))</f>
        <v>use the conservation of momentum to calculate the mass, velocity or momentum of objects</v>
      </c>
      <c r="H24" s="348"/>
    </row>
    <row r="25" spans="1:8" ht="52" x14ac:dyDescent="0.35">
      <c r="A25" s="132" t="s">
        <v>4007</v>
      </c>
      <c r="B25" s="133" t="s">
        <v>4034</v>
      </c>
      <c r="C25" s="133" t="s">
        <v>3275</v>
      </c>
      <c r="D25" s="134" t="s">
        <v>4036</v>
      </c>
      <c r="E25" s="138" t="s">
        <v>831</v>
      </c>
      <c r="F25" s="139" t="str">
        <f>IF(ISBLANK(E25),"",INDEX('Physics Comparison Overview'!$B$3:$B$197,MATCH(E25,'Physics Comparison Overview'!$A$3:$A$197,0)))</f>
        <v>1.28P</v>
      </c>
      <c r="G25" s="76" t="str">
        <f>IF(ISBLANK(E25),"",INDEX('Physics Comparison Overview'!$C$3:$C$197,MATCH(E25,'Physics Comparison Overview'!$A$3:$A$197,0)))</f>
        <v>use the relationship between force, change in momentum and time taken: force = change in momentum/ time taken; F = (mv - mu)/t</v>
      </c>
      <c r="H25" s="348" t="s">
        <v>4037</v>
      </c>
    </row>
    <row r="26" spans="1:8" ht="26" x14ac:dyDescent="0.35">
      <c r="A26" s="132" t="s">
        <v>4007</v>
      </c>
      <c r="B26" s="133" t="s">
        <v>4038</v>
      </c>
      <c r="C26" s="133" t="s">
        <v>3271</v>
      </c>
      <c r="D26" s="134" t="s">
        <v>4039</v>
      </c>
      <c r="E26" s="133"/>
      <c r="F26" s="136" t="str">
        <f>IF(ISBLANK(E26),"",INDEX('Physics Comparison Overview'!$B$3:$B$197,MATCH(E26,'Physics Comparison Overview'!$A$3:$A$197,0)))</f>
        <v/>
      </c>
      <c r="G26" s="71" t="str">
        <f>IF(ISBLANK(E26),"",INDEX('Physics Comparison Overview'!$C$3:$C$197,MATCH(E26,'Physics Comparison Overview'!$A$3:$A$197,0)))</f>
        <v/>
      </c>
      <c r="H26" s="348" t="s">
        <v>1099</v>
      </c>
    </row>
    <row r="27" spans="1:8" ht="52" x14ac:dyDescent="0.35">
      <c r="A27" s="132" t="s">
        <v>4007</v>
      </c>
      <c r="B27" s="133" t="s">
        <v>4038</v>
      </c>
      <c r="C27" s="133" t="s">
        <v>3273</v>
      </c>
      <c r="D27" s="134" t="s">
        <v>4040</v>
      </c>
      <c r="E27" s="135" t="s">
        <v>480</v>
      </c>
      <c r="F27" s="136" t="str">
        <f>IF(ISBLANK(E27),"",INDEX('Physics Comparison Overview'!$B$3:$B$197,MATCH(E27,'Physics Comparison Overview'!$A$3:$A$197,0)))</f>
        <v>1.20</v>
      </c>
      <c r="G27" s="71" t="str">
        <f>IF(ISBLANK(E27),"",INDEX('Physics Comparison Overview'!$C$3:$C$197,MATCH(E27,'Physics Comparison Overview'!$A$3:$A$197,0)))</f>
        <v>describe the factors affecting vehicle stopping distance, including speed, mass, road condition and reaction time</v>
      </c>
      <c r="H27" s="348"/>
    </row>
    <row r="28" spans="1:8" ht="39" x14ac:dyDescent="0.35">
      <c r="A28" s="132" t="s">
        <v>4007</v>
      </c>
      <c r="B28" s="133" t="s">
        <v>4038</v>
      </c>
      <c r="C28" s="133" t="s">
        <v>3275</v>
      </c>
      <c r="D28" s="134" t="s">
        <v>4041</v>
      </c>
      <c r="E28" s="135" t="s">
        <v>478</v>
      </c>
      <c r="F28" s="136" t="str">
        <f>IF(ISBLANK(E28),"",INDEX('Physics Comparison Overview'!$B$3:$B$197,MATCH(E28,'Physics Comparison Overview'!$A$3:$A$197,0)))</f>
        <v>1.19</v>
      </c>
      <c r="G28" s="71" t="str">
        <f>IF(ISBLANK(E28),"",INDEX('Physics Comparison Overview'!$C$3:$C$197,MATCH(E28,'Physics Comparison Overview'!$A$3:$A$197,0)))</f>
        <v>know that the stopping distance of a vehicle is made up of the sum of the thinking distance and the braking distance</v>
      </c>
      <c r="H28" s="348"/>
    </row>
    <row r="29" spans="1:8" ht="39" x14ac:dyDescent="0.35">
      <c r="A29" s="132" t="s">
        <v>4007</v>
      </c>
      <c r="B29" s="133" t="s">
        <v>4038</v>
      </c>
      <c r="C29" s="133" t="s">
        <v>3277</v>
      </c>
      <c r="D29" s="134" t="s">
        <v>4042</v>
      </c>
      <c r="E29" s="133">
        <v>4.2</v>
      </c>
      <c r="F29" s="136">
        <f>IF(ISBLANK(E29),"",INDEX('Physics Comparison Overview'!$B$3:$B$197,MATCH(E29,'Physics Comparison Overview'!$A$3:$A$197,0)))</f>
        <v>3.2</v>
      </c>
      <c r="G29" s="71" t="str">
        <f>IF(ISBLANK(E29),"",INDEX('Physics Comparison Overview'!$C$3:$C$197,MATCH(E29,'Physics Comparison Overview'!$A$3:$A$197,0)))</f>
        <v>describe energy transfers involving energy stores: • energy stores: chemical, kinetic, gravitational, elastic, thermal, magnetic, electrostatic, nuclear • energy transfers: mechanically, electrically, by heating, by radiation (light and sound)</v>
      </c>
      <c r="H29" s="348"/>
    </row>
    <row r="30" spans="1:8" ht="39" x14ac:dyDescent="0.35">
      <c r="A30" s="132" t="s">
        <v>4007</v>
      </c>
      <c r="B30" s="133" t="s">
        <v>4038</v>
      </c>
      <c r="C30" s="133" t="s">
        <v>3304</v>
      </c>
      <c r="D30" s="134" t="s">
        <v>4043</v>
      </c>
      <c r="E30" s="135" t="s">
        <v>480</v>
      </c>
      <c r="F30" s="136" t="str">
        <f>IF(ISBLANK(E30),"",INDEX('Physics Comparison Overview'!$B$3:$B$197,MATCH(E30,'Physics Comparison Overview'!$A$3:$A$197,0)))</f>
        <v>1.20</v>
      </c>
      <c r="G30" s="71" t="str">
        <f>IF(ISBLANK(E30),"",INDEX('Physics Comparison Overview'!$C$3:$C$197,MATCH(E30,'Physics Comparison Overview'!$A$3:$A$197,0)))</f>
        <v>describe the factors affecting vehicle stopping distance, including speed, mass, road condition and reaction time</v>
      </c>
      <c r="H30" s="348"/>
    </row>
    <row r="31" spans="1:8" ht="26" x14ac:dyDescent="0.35">
      <c r="A31" s="132" t="s">
        <v>4007</v>
      </c>
      <c r="B31" s="133" t="s">
        <v>4044</v>
      </c>
      <c r="C31" s="133" t="s">
        <v>3271</v>
      </c>
      <c r="D31" s="134" t="s">
        <v>4045</v>
      </c>
      <c r="E31" s="133">
        <v>1.21</v>
      </c>
      <c r="F31" s="136">
        <f>IF(ISBLANK(E31),"",INDEX('Physics Comparison Overview'!$B$3:$B$197,MATCH(E31,'Physics Comparison Overview'!$A$3:$A$197,0)))</f>
        <v>1.21</v>
      </c>
      <c r="G31" s="71" t="str">
        <f>IF(ISBLANK(E31),"",INDEX('Physics Comparison Overview'!$C$3:$C$197,MATCH(E31,'Physics Comparison Overview'!$A$3:$A$197,0)))</f>
        <v>describe the forces acting on falling objects (and explain why falling objects reach a terminal velocity)</v>
      </c>
      <c r="H31" s="348"/>
    </row>
    <row r="32" spans="1:8" ht="39" x14ac:dyDescent="0.35">
      <c r="A32" s="132" t="s">
        <v>4007</v>
      </c>
      <c r="B32" s="133" t="s">
        <v>4044</v>
      </c>
      <c r="C32" s="133" t="s">
        <v>3273</v>
      </c>
      <c r="D32" s="134" t="s">
        <v>4046</v>
      </c>
      <c r="E32" s="133">
        <v>1.21</v>
      </c>
      <c r="F32" s="136">
        <f>IF(ISBLANK(E32),"",INDEX('Physics Comparison Overview'!$B$3:$B$197,MATCH(E32,'Physics Comparison Overview'!$A$3:$A$197,0)))</f>
        <v>1.21</v>
      </c>
      <c r="G32" s="71" t="str">
        <f>IF(ISBLANK(E32),"",INDEX('Physics Comparison Overview'!$C$3:$C$197,MATCH(E32,'Physics Comparison Overview'!$A$3:$A$197,0)))</f>
        <v>describe the forces acting on falling objects (and explain why falling objects reach a terminal velocity)</v>
      </c>
      <c r="H32" s="348"/>
    </row>
    <row r="33" spans="1:8" ht="52" x14ac:dyDescent="0.35">
      <c r="A33" s="132" t="s">
        <v>4007</v>
      </c>
      <c r="B33" s="133" t="s">
        <v>4044</v>
      </c>
      <c r="C33" s="133" t="s">
        <v>3275</v>
      </c>
      <c r="D33" s="134" t="s">
        <v>4047</v>
      </c>
      <c r="E33" s="133">
        <v>1.21</v>
      </c>
      <c r="F33" s="136">
        <f>IF(ISBLANK(E33),"",INDEX('Physics Comparison Overview'!$B$3:$B$197,MATCH(E33,'Physics Comparison Overview'!$A$3:$A$197,0)))</f>
        <v>1.21</v>
      </c>
      <c r="G33" s="71" t="str">
        <f>IF(ISBLANK(E33),"",INDEX('Physics Comparison Overview'!$C$3:$C$197,MATCH(E33,'Physics Comparison Overview'!$A$3:$A$197,0)))</f>
        <v>describe the forces acting on falling objects (and explain why falling objects reach a terminal velocity)</v>
      </c>
      <c r="H33" s="348"/>
    </row>
    <row r="34" spans="1:8" ht="39" x14ac:dyDescent="0.35">
      <c r="A34" s="132" t="s">
        <v>4007</v>
      </c>
      <c r="B34" s="133" t="s">
        <v>4044</v>
      </c>
      <c r="C34" s="133" t="s">
        <v>3277</v>
      </c>
      <c r="D34" s="134" t="s">
        <v>4048</v>
      </c>
      <c r="E34" s="133">
        <v>1.21</v>
      </c>
      <c r="F34" s="136">
        <f>IF(ISBLANK(E34),"",INDEX('Physics Comparison Overview'!$B$3:$B$197,MATCH(E34,'Physics Comparison Overview'!$A$3:$A$197,0)))</f>
        <v>1.21</v>
      </c>
      <c r="G34" s="71" t="str">
        <f>IF(ISBLANK(E34),"",INDEX('Physics Comparison Overview'!$C$3:$C$197,MATCH(E34,'Physics Comparison Overview'!$A$3:$A$197,0)))</f>
        <v>describe the forces acting on falling objects (and explain why falling objects reach a terminal velocity)</v>
      </c>
      <c r="H34" s="348"/>
    </row>
    <row r="35" spans="1:8" ht="39" x14ac:dyDescent="0.35">
      <c r="A35" s="132" t="s">
        <v>4007</v>
      </c>
      <c r="B35" s="133" t="s">
        <v>4049</v>
      </c>
      <c r="C35" s="133" t="s">
        <v>3271</v>
      </c>
      <c r="D35" s="134" t="s">
        <v>4050</v>
      </c>
      <c r="E35" s="138" t="s">
        <v>837</v>
      </c>
      <c r="F35" s="139" t="str">
        <f>IF(ISBLANK(E35),"",INDEX('Physics Comparison Overview'!$B$3:$B$197,MATCH(E35,'Physics Comparison Overview'!$A$3:$A$197,0)))</f>
        <v>1.31P</v>
      </c>
      <c r="G35" s="76" t="str">
        <f>IF(ISBLANK(E35),"",INDEX('Physics Comparison Overview'!$C$3:$C$197,MATCH(E35,'Physics Comparison Overview'!$A$3:$A$197,0)))</f>
        <v>know that the weight of a body acts through its centre of gravity</v>
      </c>
      <c r="H35" s="348"/>
    </row>
    <row r="36" spans="1:8" ht="26" x14ac:dyDescent="0.35">
      <c r="A36" s="132" t="s">
        <v>4007</v>
      </c>
      <c r="B36" s="133" t="s">
        <v>4049</v>
      </c>
      <c r="C36" s="133" t="s">
        <v>3273</v>
      </c>
      <c r="D36" s="134" t="s">
        <v>4051</v>
      </c>
      <c r="E36" s="133"/>
      <c r="F36" s="136" t="str">
        <f>IF(ISBLANK(E36),"",INDEX('Physics Comparison Overview'!$B$3:$B$197,MATCH(E36,'Physics Comparison Overview'!$A$3:$A$197,0)))</f>
        <v/>
      </c>
      <c r="G36" s="71" t="str">
        <f>IF(ISBLANK(E36),"",INDEX('Physics Comparison Overview'!$C$3:$C$197,MATCH(E36,'Physics Comparison Overview'!$A$3:$A$197,0)))</f>
        <v/>
      </c>
      <c r="H36" s="348" t="s">
        <v>1099</v>
      </c>
    </row>
    <row r="37" spans="1:8" ht="26" x14ac:dyDescent="0.35">
      <c r="A37" s="132" t="s">
        <v>4007</v>
      </c>
      <c r="B37" s="133" t="s">
        <v>4049</v>
      </c>
      <c r="C37" s="133" t="s">
        <v>3275</v>
      </c>
      <c r="D37" s="134" t="s">
        <v>4052</v>
      </c>
      <c r="E37" s="133"/>
      <c r="F37" s="136" t="str">
        <f>IF(ISBLANK(E37),"",INDEX('Physics Comparison Overview'!$B$3:$B$197,MATCH(E37,'Physics Comparison Overview'!$A$3:$A$197,0)))</f>
        <v/>
      </c>
      <c r="G37" s="71" t="str">
        <f>IF(ISBLANK(E37),"",INDEX('Physics Comparison Overview'!$C$3:$C$197,MATCH(E37,'Physics Comparison Overview'!$A$3:$A$197,0)))</f>
        <v/>
      </c>
      <c r="H37" s="348" t="s">
        <v>1099</v>
      </c>
    </row>
    <row r="38" spans="1:8" ht="41.25" customHeight="1" x14ac:dyDescent="0.35">
      <c r="A38" s="132" t="s">
        <v>4007</v>
      </c>
      <c r="B38" s="133" t="s">
        <v>4053</v>
      </c>
      <c r="C38" s="133" t="s">
        <v>3271</v>
      </c>
      <c r="D38" s="134" t="s">
        <v>4054</v>
      </c>
      <c r="E38" s="133" t="s">
        <v>835</v>
      </c>
      <c r="F38" s="136" t="str">
        <f>IF(ISBLANK(E38),"",INDEX('Physics Comparison Overview'!$B$3:$B$197,MATCH(E38,'Physics Comparison Overview'!$A$3:$A$197,0)))</f>
        <v>1.30P</v>
      </c>
      <c r="G38" s="71" t="str">
        <f>IF(ISBLANK(E38),"",INDEX('Physics Comparison Overview'!$C$3:$C$197,MATCH(E38,'Physics Comparison Overview'!$A$3:$A$197,0)))</f>
        <v>know and use the relationship between the moment of a force and its perpendicular distance from the pivot: moment = force × perpendicular distance from the pivot</v>
      </c>
      <c r="H38" s="348"/>
    </row>
    <row r="39" spans="1:8" ht="39" x14ac:dyDescent="0.35">
      <c r="A39" s="132" t="s">
        <v>4007</v>
      </c>
      <c r="B39" s="133" t="s">
        <v>4053</v>
      </c>
      <c r="C39" s="133" t="s">
        <v>3273</v>
      </c>
      <c r="D39" s="134" t="s">
        <v>4055</v>
      </c>
      <c r="E39" s="133" t="s">
        <v>839</v>
      </c>
      <c r="F39" s="136" t="str">
        <f>IF(ISBLANK(E39),"",INDEX('Physics Comparison Overview'!$B$3:$B$197,MATCH(E39,'Physics Comparison Overview'!$A$3:$A$197,0)))</f>
        <v>1.32P</v>
      </c>
      <c r="G39" s="71" t="str">
        <f>IF(ISBLANK(E39),"",INDEX('Physics Comparison Overview'!$C$3:$C$197,MATCH(E39,'Physics Comparison Overview'!$A$3:$A$197,0)))</f>
        <v>use the principle of moments for a simple system of parallel forces acting in one plane</v>
      </c>
      <c r="H39" s="348"/>
    </row>
    <row r="40" spans="1:8" ht="38.25" customHeight="1" x14ac:dyDescent="0.35">
      <c r="A40" s="132" t="s">
        <v>4007</v>
      </c>
      <c r="B40" s="133" t="s">
        <v>4053</v>
      </c>
      <c r="C40" s="133" t="s">
        <v>3275</v>
      </c>
      <c r="D40" s="134" t="s">
        <v>4056</v>
      </c>
      <c r="E40" s="133"/>
      <c r="F40" s="136" t="str">
        <f>IF(ISBLANK(E40),"",INDEX('Physics Comparison Overview'!$B$3:$B$197,MATCH(E40,'Physics Comparison Overview'!$A$3:$A$197,0)))</f>
        <v/>
      </c>
      <c r="G40" s="71" t="str">
        <f>IF(ISBLANK(E40),"",INDEX('Physics Comparison Overview'!$C$3:$C$197,MATCH(E40,'Physics Comparison Overview'!$A$3:$A$197,0)))</f>
        <v/>
      </c>
      <c r="H40" s="348" t="s">
        <v>1099</v>
      </c>
    </row>
    <row r="41" spans="1:8" x14ac:dyDescent="0.35">
      <c r="A41" s="132" t="s">
        <v>4007</v>
      </c>
      <c r="B41" s="133" t="s">
        <v>4053</v>
      </c>
      <c r="C41" s="133" t="s">
        <v>3277</v>
      </c>
      <c r="D41" s="134" t="s">
        <v>4057</v>
      </c>
      <c r="E41" s="133"/>
      <c r="F41" s="136" t="str">
        <f>IF(ISBLANK(E41),"",INDEX('Physics Comparison Overview'!$B$3:$B$197,MATCH(E41,'Physics Comparison Overview'!$A$3:$A$197,0)))</f>
        <v/>
      </c>
      <c r="G41" s="71" t="str">
        <f>IF(ISBLANK(E41),"",INDEX('Physics Comparison Overview'!$C$3:$C$197,MATCH(E41,'Physics Comparison Overview'!$A$3:$A$197,0)))</f>
        <v/>
      </c>
      <c r="H41" s="348" t="s">
        <v>1099</v>
      </c>
    </row>
    <row r="42" spans="1:8" ht="26" x14ac:dyDescent="0.35">
      <c r="A42" s="132" t="s">
        <v>4058</v>
      </c>
      <c r="B42" s="133" t="s">
        <v>4059</v>
      </c>
      <c r="C42" s="133" t="s">
        <v>3271</v>
      </c>
      <c r="D42" s="134" t="s">
        <v>6855</v>
      </c>
      <c r="E42" s="133">
        <v>4.1100000000000003</v>
      </c>
      <c r="F42" s="136">
        <f>IF(ISBLANK(E42),"",INDEX('Physics Comparison Overview'!$B$3:$B$197,MATCH(E42,'Physics Comparison Overview'!$A$3:$A$197,0)))</f>
        <v>3.11</v>
      </c>
      <c r="G42" s="71" t="str">
        <f>IF(ISBLANK(E42),"",INDEX('Physics Comparison Overview'!$C$3:$C$197,MATCH(E42,'Physics Comparison Overview'!$A$3:$A$197,0)))</f>
        <v>know and use the relationship between work done, force and distance moved in the direction of the force: work done = force × distance moved; W = F × d</v>
      </c>
      <c r="H42" s="348"/>
    </row>
    <row r="43" spans="1:8" ht="52" x14ac:dyDescent="0.35">
      <c r="A43" s="132" t="s">
        <v>4058</v>
      </c>
      <c r="B43" s="133" t="s">
        <v>4059</v>
      </c>
      <c r="C43" s="133" t="s">
        <v>3273</v>
      </c>
      <c r="D43" s="134" t="s">
        <v>4061</v>
      </c>
      <c r="E43" s="133">
        <v>4.2</v>
      </c>
      <c r="F43" s="136">
        <f>IF(ISBLANK(E43),"",INDEX('Physics Comparison Overview'!$B$3:$B$197,MATCH(E43,'Physics Comparison Overview'!$A$3:$A$197,0)))</f>
        <v>3.2</v>
      </c>
      <c r="G43" s="71" t="str">
        <f>IF(ISBLANK(E43),"",INDEX('Physics Comparison Overview'!$C$3:$C$197,MATCH(E43,'Physics Comparison Overview'!$A$3:$A$197,0)))</f>
        <v>describe energy transfers involving energy stores: • energy stores: chemical, kinetic, gravitational, elastic, thermal, magnetic, electrostatic, nuclear • energy transfers: mechanically, electrically, by heating, by radiation (light and sound)</v>
      </c>
      <c r="H43" s="348"/>
    </row>
    <row r="44" spans="1:8" ht="26" x14ac:dyDescent="0.35">
      <c r="A44" s="132" t="s">
        <v>4058</v>
      </c>
      <c r="B44" s="133" t="s">
        <v>4059</v>
      </c>
      <c r="C44" s="133" t="s">
        <v>3275</v>
      </c>
      <c r="D44" s="134" t="s">
        <v>4062</v>
      </c>
      <c r="E44" s="133"/>
      <c r="F44" s="136" t="str">
        <f>IF(ISBLANK(E44),"",INDEX('Physics Comparison Overview'!$B$3:$B$197,MATCH(E44,'Physics Comparison Overview'!$A$3:$A$197,0)))</f>
        <v/>
      </c>
      <c r="G44" s="71" t="str">
        <f>IF(ISBLANK(E44),"",INDEX('Physics Comparison Overview'!$C$3:$C$197,MATCH(E44,'Physics Comparison Overview'!$A$3:$A$197,0)))</f>
        <v/>
      </c>
      <c r="H44" s="348" t="s">
        <v>1099</v>
      </c>
    </row>
    <row r="45" spans="1:8" ht="39" x14ac:dyDescent="0.35">
      <c r="A45" s="132" t="s">
        <v>4058</v>
      </c>
      <c r="B45" s="133" t="s">
        <v>4059</v>
      </c>
      <c r="C45" s="133" t="s">
        <v>3277</v>
      </c>
      <c r="D45" s="134" t="s">
        <v>6854</v>
      </c>
      <c r="E45" s="133">
        <v>4.13</v>
      </c>
      <c r="F45" s="136">
        <f>IF(ISBLANK(E45),"",INDEX('Physics Comparison Overview'!$B$3:$B$197,MATCH(E45,'Physics Comparison Overview'!$A$3:$A$197,0)))</f>
        <v>3.13</v>
      </c>
      <c r="G45" s="71" t="str">
        <f>IF(ISBLANK(E45),"",INDEX('Physics Comparison Overview'!$C$3:$C$197,MATCH(E45,'Physics Comparison Overview'!$A$3:$A$197,0)))</f>
        <v>know and use the relationship between gravitational potential energy, mass, gravitational field strength and height: gravitational potential energy = mass × gravitational field strength × height; GPE = m × g × h</v>
      </c>
      <c r="H45" s="348"/>
    </row>
    <row r="46" spans="1:8" ht="78.75" customHeight="1" x14ac:dyDescent="0.35">
      <c r="A46" s="132" t="s">
        <v>4058</v>
      </c>
      <c r="B46" s="133" t="s">
        <v>4059</v>
      </c>
      <c r="C46" s="133" t="s">
        <v>3304</v>
      </c>
      <c r="D46" s="134" t="s">
        <v>6853</v>
      </c>
      <c r="E46" s="133">
        <v>4.1399999999999997</v>
      </c>
      <c r="F46" s="136">
        <f>IF(ISBLANK(E46),"",INDEX('Physics Comparison Overview'!$B$3:$B$197,MATCH(E46,'Physics Comparison Overview'!$A$3:$A$197,0)))</f>
        <v>3.14</v>
      </c>
      <c r="G46" s="71" t="str">
        <f>IF(ISBLANK(E46),"",INDEX('Physics Comparison Overview'!$C$3:$C$197,MATCH(E46,'Physics Comparison Overview'!$A$3:$A$197,0)))</f>
        <v>know and use the relationship: kinetic energy = 0.5 × mass × speed2; KE = 0.5 x m x v2</v>
      </c>
      <c r="H46" s="348"/>
    </row>
    <row r="47" spans="1:8" ht="26" x14ac:dyDescent="0.35">
      <c r="A47" s="132" t="s">
        <v>4058</v>
      </c>
      <c r="B47" s="133" t="s">
        <v>4059</v>
      </c>
      <c r="C47" s="133" t="s">
        <v>3309</v>
      </c>
      <c r="D47" s="134" t="s">
        <v>6852</v>
      </c>
      <c r="E47" s="133">
        <v>4.17</v>
      </c>
      <c r="F47" s="136">
        <f>IF(ISBLANK(E47),"",INDEX('Physics Comparison Overview'!$B$3:$B$197,MATCH(E47,'Physics Comparison Overview'!$A$3:$A$197,0)))</f>
        <v>3.17</v>
      </c>
      <c r="G47" s="71" t="str">
        <f>IF(ISBLANK(E47),"",INDEX('Physics Comparison Overview'!$C$3:$C$197,MATCH(E47,'Physics Comparison Overview'!$A$3:$A$197,0)))</f>
        <v>use the relationship between power, work done (energy transferred) and time taken: power = work done / time taken;  P = W / t</v>
      </c>
      <c r="H47" s="348"/>
    </row>
    <row r="48" spans="1:8" ht="39" x14ac:dyDescent="0.35">
      <c r="A48" s="132" t="s">
        <v>4058</v>
      </c>
      <c r="B48" s="133" t="s">
        <v>4065</v>
      </c>
      <c r="C48" s="133" t="s">
        <v>3271</v>
      </c>
      <c r="D48" s="134" t="s">
        <v>4066</v>
      </c>
      <c r="E48" s="133">
        <v>4.5</v>
      </c>
      <c r="F48" s="136">
        <f>IF(ISBLANK(E48),"",INDEX('Physics Comparison Overview'!$B$3:$B$197,MATCH(E48,'Physics Comparison Overview'!$A$3:$A$197,0)))</f>
        <v>3.5</v>
      </c>
      <c r="G48" s="71" t="str">
        <f>IF(ISBLANK(E48),"",INDEX('Physics Comparison Overview'!$C$3:$C$197,MATCH(E48,'Physics Comparison Overview'!$A$3:$A$197,0)))</f>
        <v>describe a variety of everyday and scientific devices and situations, explaining the transfer of the input energy in terms of the above relationship, including their representation by Sankey diagrams</v>
      </c>
      <c r="H48" s="348"/>
    </row>
    <row r="49" spans="1:8" ht="39" x14ac:dyDescent="0.35">
      <c r="A49" s="132" t="s">
        <v>4058</v>
      </c>
      <c r="B49" s="133" t="s">
        <v>4065</v>
      </c>
      <c r="C49" s="133" t="s">
        <v>3273</v>
      </c>
      <c r="D49" s="134" t="s">
        <v>6851</v>
      </c>
      <c r="E49" s="133">
        <v>4.2</v>
      </c>
      <c r="F49" s="136">
        <f>IF(ISBLANK(E49),"",INDEX('Physics Comparison Overview'!$B$3:$B$197,MATCH(E49,'Physics Comparison Overview'!$A$3:$A$197,0)))</f>
        <v>3.2</v>
      </c>
      <c r="G49" s="71" t="str">
        <f>IF(ISBLANK(E49),"",INDEX('Physics Comparison Overview'!$C$3:$C$197,MATCH(E49,'Physics Comparison Overview'!$A$3:$A$197,0)))</f>
        <v>describe energy transfers involving energy stores: • energy stores: chemical, kinetic, gravitational, elastic, thermal, magnetic, electrostatic, nuclear • energy transfers: mechanically, electrically, by heating, by radiation (light and sound)</v>
      </c>
      <c r="H49" s="348"/>
    </row>
    <row r="50" spans="1:8" ht="39" x14ac:dyDescent="0.35">
      <c r="A50" s="132" t="s">
        <v>4058</v>
      </c>
      <c r="B50" s="133" t="s">
        <v>4065</v>
      </c>
      <c r="C50" s="133" t="s">
        <v>3275</v>
      </c>
      <c r="D50" s="134" t="s">
        <v>4067</v>
      </c>
      <c r="E50" s="133">
        <v>4.3</v>
      </c>
      <c r="F50" s="136">
        <f>IF(ISBLANK(E50),"",INDEX('Physics Comparison Overview'!$B$3:$B$197,MATCH(E50,'Physics Comparison Overview'!$A$3:$A$197,0)))</f>
        <v>3.3</v>
      </c>
      <c r="G50" s="71" t="str">
        <f>IF(ISBLANK(E50),"",INDEX('Physics Comparison Overview'!$C$3:$C$197,MATCH(E50,'Physics Comparison Overview'!$A$3:$A$197,0)))</f>
        <v>use the principle of conservation of energy</v>
      </c>
      <c r="H50" s="348"/>
    </row>
    <row r="51" spans="1:8" ht="39" x14ac:dyDescent="0.35">
      <c r="A51" s="132" t="s">
        <v>4058</v>
      </c>
      <c r="B51" s="133" t="s">
        <v>4065</v>
      </c>
      <c r="C51" s="133" t="s">
        <v>3277</v>
      </c>
      <c r="D51" s="134" t="s">
        <v>4068</v>
      </c>
      <c r="E51" s="133">
        <v>4.5</v>
      </c>
      <c r="F51" s="136">
        <f>IF(ISBLANK(E51),"",INDEX('Physics Comparison Overview'!$B$3:$B$197,MATCH(E51,'Physics Comparison Overview'!$A$3:$A$197,0)))</f>
        <v>3.5</v>
      </c>
      <c r="G51" s="71" t="str">
        <f>IF(ISBLANK(E51),"",INDEX('Physics Comparison Overview'!$C$3:$C$197,MATCH(E51,'Physics Comparison Overview'!$A$3:$A$197,0)))</f>
        <v>describe a variety of everyday and scientific devices and situations, explaining the transfer of the input energy in terms of the above relationship, including their representation by Sankey diagrams</v>
      </c>
      <c r="H51" s="348"/>
    </row>
    <row r="52" spans="1:8" ht="39" x14ac:dyDescent="0.35">
      <c r="A52" s="132" t="s">
        <v>4058</v>
      </c>
      <c r="B52" s="133" t="s">
        <v>4065</v>
      </c>
      <c r="C52" s="133" t="s">
        <v>3304</v>
      </c>
      <c r="D52" s="134" t="s">
        <v>4069</v>
      </c>
      <c r="E52" s="133">
        <v>4.5</v>
      </c>
      <c r="F52" s="136">
        <f>IF(ISBLANK(E52),"",INDEX('Physics Comparison Overview'!$B$3:$B$197,MATCH(E52,'Physics Comparison Overview'!$A$3:$A$197,0)))</f>
        <v>3.5</v>
      </c>
      <c r="G52" s="71" t="str">
        <f>IF(ISBLANK(E52),"",INDEX('Physics Comparison Overview'!$C$3:$C$197,MATCH(E52,'Physics Comparison Overview'!$A$3:$A$197,0)))</f>
        <v>describe a variety of everyday and scientific devices and situations, explaining the transfer of the input energy in terms of the above relationship, including their representation by Sankey diagrams</v>
      </c>
      <c r="H52" s="348"/>
    </row>
    <row r="53" spans="1:8" ht="39" x14ac:dyDescent="0.35">
      <c r="A53" s="132" t="s">
        <v>4058</v>
      </c>
      <c r="B53" s="133" t="s">
        <v>4065</v>
      </c>
      <c r="C53" s="133" t="s">
        <v>3309</v>
      </c>
      <c r="D53" s="134" t="s">
        <v>4070</v>
      </c>
      <c r="E53" s="133">
        <v>4.4000000000000004</v>
      </c>
      <c r="F53" s="136">
        <f>IF(ISBLANK(E53),"",INDEX('Physics Comparison Overview'!$B$3:$B$197,MATCH(E53,'Physics Comparison Overview'!$A$3:$A$197,0)))</f>
        <v>3.4</v>
      </c>
      <c r="G53" s="71" t="str">
        <f>IF(ISBLANK(E53),"",INDEX('Physics Comparison Overview'!$C$3:$C$197,MATCH(E53,'Physics Comparison Overview'!$A$3:$A$197,0)))</f>
        <v>know and use the relationship between efficiency, useful energy output and total energy output: efficiency = (useful energy output / total energy output) ×100%</v>
      </c>
      <c r="H53" s="348"/>
    </row>
    <row r="54" spans="1:8" ht="39" x14ac:dyDescent="0.35">
      <c r="A54" s="132" t="s">
        <v>4058</v>
      </c>
      <c r="B54" s="133" t="s">
        <v>4065</v>
      </c>
      <c r="C54" s="133" t="s">
        <v>3311</v>
      </c>
      <c r="D54" s="134" t="s">
        <v>4071</v>
      </c>
      <c r="E54" s="133">
        <v>4.5</v>
      </c>
      <c r="F54" s="136">
        <f>IF(ISBLANK(E54),"",INDEX('Physics Comparison Overview'!$B$3:$B$197,MATCH(E54,'Physics Comparison Overview'!$A$3:$A$197,0)))</f>
        <v>3.5</v>
      </c>
      <c r="G54" s="71" t="str">
        <f>IF(ISBLANK(E54),"",INDEX('Physics Comparison Overview'!$C$3:$C$197,MATCH(E54,'Physics Comparison Overview'!$A$3:$A$197,0)))</f>
        <v>describe a variety of everyday and scientific devices and situations, explaining the transfer of the input energy in terms of the above relationship, including their representation by Sankey diagrams</v>
      </c>
      <c r="H54" s="348"/>
    </row>
    <row r="55" spans="1:8" ht="26" x14ac:dyDescent="0.35">
      <c r="A55" s="132" t="s">
        <v>4058</v>
      </c>
      <c r="B55" s="133" t="s">
        <v>4072</v>
      </c>
      <c r="C55" s="133" t="s">
        <v>3271</v>
      </c>
      <c r="D55" s="134" t="s">
        <v>4073</v>
      </c>
      <c r="E55" s="133"/>
      <c r="F55" s="136" t="str">
        <f>IF(ISBLANK(E55),"",INDEX('Physics Comparison Overview'!$B$3:$B$197,MATCH(E55,'Physics Comparison Overview'!$A$3:$A$197,0)))</f>
        <v/>
      </c>
      <c r="G55" s="71" t="str">
        <f>IF(ISBLANK(E55),"",INDEX('Physics Comparison Overview'!$C$3:$C$197,MATCH(E55,'Physics Comparison Overview'!$A$3:$A$197,0)))</f>
        <v/>
      </c>
      <c r="H55" s="348" t="s">
        <v>1099</v>
      </c>
    </row>
    <row r="56" spans="1:8" ht="26" x14ac:dyDescent="0.35">
      <c r="A56" s="132" t="s">
        <v>4058</v>
      </c>
      <c r="B56" s="133" t="s">
        <v>4072</v>
      </c>
      <c r="C56" s="133" t="s">
        <v>3273</v>
      </c>
      <c r="D56" s="134" t="s">
        <v>4074</v>
      </c>
      <c r="E56" s="133"/>
      <c r="F56" s="136" t="str">
        <f>IF(ISBLANK(E56),"",INDEX('Physics Comparison Overview'!$B$3:$B$197,MATCH(E56,'Physics Comparison Overview'!$A$3:$A$197,0)))</f>
        <v/>
      </c>
      <c r="G56" s="71" t="str">
        <f>IF(ISBLANK(E56),"",INDEX('Physics Comparison Overview'!$C$3:$C$197,MATCH(E56,'Physics Comparison Overview'!$A$3:$A$197,0)))</f>
        <v/>
      </c>
      <c r="H56" s="348" t="s">
        <v>1099</v>
      </c>
    </row>
    <row r="57" spans="1:8" ht="104" x14ac:dyDescent="0.35">
      <c r="A57" s="132" t="s">
        <v>4058</v>
      </c>
      <c r="B57" s="133" t="s">
        <v>4072</v>
      </c>
      <c r="C57" s="133" t="s">
        <v>3275</v>
      </c>
      <c r="D57" s="134" t="s">
        <v>4075</v>
      </c>
      <c r="E57" s="138" t="s">
        <v>936</v>
      </c>
      <c r="F57" s="139" t="str">
        <f>IF(ISBLANK(E57),"",INDEX('Physics Comparison Overview'!$B$3:$B$197,MATCH(E57,'Physics Comparison Overview'!$A$3:$A$197,0)))</f>
        <v>3.18P</v>
      </c>
      <c r="G57" s="76" t="str">
        <f>IF(ISBLANK(E57),"",INDEX('Physics Comparison Overview'!$C$3:$C$197,MATCH(E57,'Physics Comparison Overview'!$A$3:$A$197,0)))</f>
        <v>describe the energy transfers involved in generating electricity using: 
• wind 
• water 
• geothermal resources 
• solar heating systems 
• solar cells 
• fossil fuels 
• nuclear power</v>
      </c>
      <c r="H57" s="348"/>
    </row>
    <row r="58" spans="1:8" ht="39" x14ac:dyDescent="0.35">
      <c r="A58" s="132" t="s">
        <v>4058</v>
      </c>
      <c r="B58" s="133" t="s">
        <v>4072</v>
      </c>
      <c r="C58" s="133" t="s">
        <v>3277</v>
      </c>
      <c r="D58" s="134" t="s">
        <v>4076</v>
      </c>
      <c r="E58" s="138" t="s">
        <v>939</v>
      </c>
      <c r="F58" s="139" t="str">
        <f>IF(ISBLANK(E58),"",INDEX('Physics Comparison Overview'!$B$3:$B$197,MATCH(E58,'Physics Comparison Overview'!$A$3:$A$197,0)))</f>
        <v>3.19P</v>
      </c>
      <c r="G58" s="76" t="str">
        <f>IF(ISBLANK(E58),"",INDEX('Physics Comparison Overview'!$C$3:$C$197,MATCH(E58,'Physics Comparison Overview'!$A$3:$A$197,0)))</f>
        <v>describe the advantages and disadvantages of methods of large-scale electricity production from various renewable and non-renewable resources</v>
      </c>
      <c r="H58" s="348"/>
    </row>
    <row r="59" spans="1:8" ht="26" x14ac:dyDescent="0.35">
      <c r="A59" s="132" t="s">
        <v>4077</v>
      </c>
      <c r="B59" s="133" t="s">
        <v>4078</v>
      </c>
      <c r="C59" s="133" t="s">
        <v>3271</v>
      </c>
      <c r="D59" s="134" t="s">
        <v>4079</v>
      </c>
      <c r="E59" s="133">
        <v>3.4</v>
      </c>
      <c r="F59" s="136">
        <f>IF(ISBLANK(E59),"",INDEX('Physics Comparison Overview'!$B$3:$B$197,MATCH(E59,'Physics Comparison Overview'!$A$3:$A$197,0)))</f>
        <v>5.4</v>
      </c>
      <c r="G59" s="71" t="str">
        <f>IF(ISBLANK(E59),"",INDEX('Physics Comparison Overview'!$C$3:$C$197,MATCH(E59,'Physics Comparison Overview'!$A$3:$A$197,0)))</f>
        <v>know that waves transfer energy and information without transferring matter</v>
      </c>
      <c r="H59" s="348"/>
    </row>
    <row r="60" spans="1:8" x14ac:dyDescent="0.35">
      <c r="A60" s="132" t="s">
        <v>4077</v>
      </c>
      <c r="B60" s="133" t="s">
        <v>4078</v>
      </c>
      <c r="C60" s="133" t="s">
        <v>3273</v>
      </c>
      <c r="D60" s="134" t="s">
        <v>4080</v>
      </c>
      <c r="E60" s="133">
        <v>3.2</v>
      </c>
      <c r="F60" s="136">
        <f>IF(ISBLANK(E60),"",INDEX('Physics Comparison Overview'!$B$3:$B$197,MATCH(E60,'Physics Comparison Overview'!$A$3:$A$197,0)))</f>
        <v>5.2</v>
      </c>
      <c r="G60" s="71" t="str">
        <f>IF(ISBLANK(E60),"",INDEX('Physics Comparison Overview'!$C$3:$C$197,MATCH(E60,'Physics Comparison Overview'!$A$3:$A$197,0)))</f>
        <v>explain the difference between longitudinal and transverse waves</v>
      </c>
      <c r="H60" s="348"/>
    </row>
    <row r="61" spans="1:8" ht="26" x14ac:dyDescent="0.35">
      <c r="A61" s="132" t="s">
        <v>4077</v>
      </c>
      <c r="B61" s="133" t="s">
        <v>4078</v>
      </c>
      <c r="C61" s="133" t="s">
        <v>3275</v>
      </c>
      <c r="D61" s="134" t="s">
        <v>4081</v>
      </c>
      <c r="E61" s="133">
        <v>3.2</v>
      </c>
      <c r="F61" s="136">
        <f>IF(ISBLANK(E61),"",INDEX('Physics Comparison Overview'!$B$3:$B$197,MATCH(E61,'Physics Comparison Overview'!$A$3:$A$197,0)))</f>
        <v>5.2</v>
      </c>
      <c r="G61" s="71" t="str">
        <f>IF(ISBLANK(E61),"",INDEX('Physics Comparison Overview'!$C$3:$C$197,MATCH(E61,'Physics Comparison Overview'!$A$3:$A$197,0)))</f>
        <v>explain the difference between longitudinal and transverse waves</v>
      </c>
      <c r="H61" s="348"/>
    </row>
    <row r="62" spans="1:8" ht="26" x14ac:dyDescent="0.35">
      <c r="A62" s="132" t="s">
        <v>4077</v>
      </c>
      <c r="B62" s="133" t="s">
        <v>4078</v>
      </c>
      <c r="C62" s="133" t="s">
        <v>3277</v>
      </c>
      <c r="D62" s="134" t="s">
        <v>4082</v>
      </c>
      <c r="E62" s="133">
        <v>3.14</v>
      </c>
      <c r="F62" s="136">
        <f>IF(ISBLANK(E62),"",INDEX('Physics Comparison Overview'!$B$3:$B$197,MATCH(E62,'Physics Comparison Overview'!$A$3:$A$197,0)))</f>
        <v>5.14</v>
      </c>
      <c r="G62" s="71" t="str">
        <f>IF(ISBLANK(E62),"",INDEX('Physics Comparison Overview'!$C$3:$C$197,MATCH(E62,'Physics Comparison Overview'!$A$3:$A$197,0)))</f>
        <v>know that light waves are transverse waves and that they can be reflected and refracted</v>
      </c>
      <c r="H62" s="348" t="s">
        <v>4083</v>
      </c>
    </row>
    <row r="63" spans="1:8" ht="26" x14ac:dyDescent="0.35">
      <c r="A63" s="132" t="s">
        <v>4077</v>
      </c>
      <c r="B63" s="133" t="s">
        <v>4078</v>
      </c>
      <c r="C63" s="133" t="s">
        <v>3304</v>
      </c>
      <c r="D63" s="134" t="s">
        <v>4084</v>
      </c>
      <c r="E63" s="133">
        <v>3.9</v>
      </c>
      <c r="F63" s="136">
        <f>IF(ISBLANK(E63),"",INDEX('Physics Comparison Overview'!$B$3:$B$197,MATCH(E63,'Physics Comparison Overview'!$A$3:$A$197,0)))</f>
        <v>5.9</v>
      </c>
      <c r="G63" s="71" t="str">
        <f>IF(ISBLANK(E63),"",INDEX('Physics Comparison Overview'!$C$3:$C$197,MATCH(E63,'Physics Comparison Overview'!$A$3:$A$197,0)))</f>
        <v>explain that all waves can be reflected and refracted</v>
      </c>
      <c r="H63" s="348"/>
    </row>
    <row r="64" spans="1:8" ht="65" x14ac:dyDescent="0.35">
      <c r="A64" s="132" t="s">
        <v>4077</v>
      </c>
      <c r="B64" s="133" t="s">
        <v>4078</v>
      </c>
      <c r="C64" s="133" t="s">
        <v>3309</v>
      </c>
      <c r="D64" s="134" t="s">
        <v>4085</v>
      </c>
      <c r="E64" s="133">
        <v>3.9</v>
      </c>
      <c r="F64" s="136">
        <f>IF(ISBLANK(E64),"",INDEX('Physics Comparison Overview'!$B$3:$B$197,MATCH(E64,'Physics Comparison Overview'!$A$3:$A$197,0)))</f>
        <v>5.9</v>
      </c>
      <c r="G64" s="71" t="str">
        <f>IF(ISBLANK(E64),"",INDEX('Physics Comparison Overview'!$C$3:$C$197,MATCH(E64,'Physics Comparison Overview'!$A$3:$A$197,0)))</f>
        <v>explain that all waves can be reflected and refracted</v>
      </c>
      <c r="H64" s="348" t="s">
        <v>4086</v>
      </c>
    </row>
    <row r="65" spans="1:8" ht="26" x14ac:dyDescent="0.35">
      <c r="A65" s="132" t="s">
        <v>4077</v>
      </c>
      <c r="B65" s="133" t="s">
        <v>4078</v>
      </c>
      <c r="C65" s="133" t="s">
        <v>3311</v>
      </c>
      <c r="D65" s="134" t="s">
        <v>4087</v>
      </c>
      <c r="E65" s="133">
        <v>3.3</v>
      </c>
      <c r="F65" s="136">
        <f>IF(ISBLANK(E65),"",INDEX('Physics Comparison Overview'!$B$3:$B$197,MATCH(E65,'Physics Comparison Overview'!$A$3:$A$197,0)))</f>
        <v>5.3</v>
      </c>
      <c r="G65" s="71" t="str">
        <f>IF(ISBLANK(E65),"",INDEX('Physics Comparison Overview'!$C$3:$C$197,MATCH(E65,'Physics Comparison Overview'!$A$3:$A$197,0)))</f>
        <v>know the definitions of amplitude, wavefront, frequency, wavelength and period of a wave</v>
      </c>
      <c r="H65" s="348"/>
    </row>
    <row r="66" spans="1:8" ht="26" x14ac:dyDescent="0.35">
      <c r="A66" s="132" t="s">
        <v>4077</v>
      </c>
      <c r="B66" s="133" t="s">
        <v>4078</v>
      </c>
      <c r="C66" s="133" t="s">
        <v>3313</v>
      </c>
      <c r="D66" s="134" t="s">
        <v>6850</v>
      </c>
      <c r="E66" s="133">
        <v>3.5</v>
      </c>
      <c r="F66" s="136">
        <f>IF(ISBLANK(E66),"",INDEX('Physics Comparison Overview'!$B$3:$B$197,MATCH(E66,'Physics Comparison Overview'!$A$3:$A$197,0)))</f>
        <v>5.5</v>
      </c>
      <c r="G66" s="71" t="str">
        <f>IF(ISBLANK(E66),"",INDEX('Physics Comparison Overview'!$C$3:$C$197,MATCH(E66,'Physics Comparison Overview'!$A$3:$A$197,0)))</f>
        <v>know and use the relationship between the speed, frequency and wavelength of a wave: wave speed = frequency × wavelength; v = f × λ</v>
      </c>
      <c r="H66" s="348"/>
    </row>
    <row r="67" spans="1:8" ht="39" x14ac:dyDescent="0.35">
      <c r="A67" s="132" t="s">
        <v>4077</v>
      </c>
      <c r="B67" s="133" t="s">
        <v>4089</v>
      </c>
      <c r="C67" s="133" t="s">
        <v>3271</v>
      </c>
      <c r="D67" s="134" t="s">
        <v>4090</v>
      </c>
      <c r="E67" s="135" t="s">
        <v>146</v>
      </c>
      <c r="F67" s="136" t="str">
        <f>IF(ISBLANK(E67),"",INDEX('Physics Comparison Overview'!$B$3:$B$197,MATCH(E67,'Physics Comparison Overview'!$A$3:$A$197,0)))</f>
        <v>5.10</v>
      </c>
      <c r="G67" s="71" t="str">
        <f>IF(ISBLANK(E67),"",INDEX('Physics Comparison Overview'!$C$3:$C$197,MATCH(E67,'Physics Comparison Overview'!$A$3:$A$197,0)))</f>
        <v>know that light is part of a continuous electromagnetic spectrum that includes radio, microwave, infrared, visible, ultraviolet, x-ray and gamma ray radiations and that all these waves travel at the same speed in free space</v>
      </c>
      <c r="H67" s="348"/>
    </row>
    <row r="68" spans="1:8" ht="72.75" customHeight="1" x14ac:dyDescent="0.35">
      <c r="A68" s="132" t="s">
        <v>4077</v>
      </c>
      <c r="B68" s="133" t="s">
        <v>4089</v>
      </c>
      <c r="C68" s="133" t="s">
        <v>3273</v>
      </c>
      <c r="D68" s="134" t="s">
        <v>4091</v>
      </c>
      <c r="E68" s="135" t="s">
        <v>146</v>
      </c>
      <c r="F68" s="136" t="str">
        <f>IF(ISBLANK(E68),"",INDEX('Physics Comparison Overview'!$B$3:$B$197,MATCH(E68,'Physics Comparison Overview'!$A$3:$A$197,0)))</f>
        <v>5.10</v>
      </c>
      <c r="G68" s="71" t="str">
        <f>IF(ISBLANK(E68),"",INDEX('Physics Comparison Overview'!$C$3:$C$197,MATCH(E68,'Physics Comparison Overview'!$A$3:$A$197,0)))</f>
        <v>know that light is part of a continuous electromagnetic spectrum that includes radio, microwave, infrared, visible, ultraviolet, x-ray and gamma ray radiations and that all these waves travel at the same speed in free space</v>
      </c>
      <c r="H68" s="348"/>
    </row>
    <row r="69" spans="1:8" ht="39" x14ac:dyDescent="0.35">
      <c r="A69" s="132" t="s">
        <v>4077</v>
      </c>
      <c r="B69" s="133" t="s">
        <v>4089</v>
      </c>
      <c r="C69" s="133" t="s">
        <v>3275</v>
      </c>
      <c r="D69" s="134" t="s">
        <v>4092</v>
      </c>
      <c r="E69" s="135" t="s">
        <v>146</v>
      </c>
      <c r="F69" s="136" t="str">
        <f>IF(ISBLANK(E69),"",INDEX('Physics Comparison Overview'!$B$3:$B$197,MATCH(E69,'Physics Comparison Overview'!$A$3:$A$197,0)))</f>
        <v>5.10</v>
      </c>
      <c r="G69" s="71" t="str">
        <f>IF(ISBLANK(E69),"",INDEX('Physics Comparison Overview'!$C$3:$C$197,MATCH(E69,'Physics Comparison Overview'!$A$3:$A$197,0)))</f>
        <v>know that light is part of a continuous electromagnetic spectrum that includes radio, microwave, infrared, visible, ultraviolet, x-ray and gamma ray radiations and that all these waves travel at the same speed in free space</v>
      </c>
      <c r="H69" s="348"/>
    </row>
    <row r="70" spans="1:8" ht="78" x14ac:dyDescent="0.35">
      <c r="A70" s="132" t="s">
        <v>4077</v>
      </c>
      <c r="B70" s="133" t="s">
        <v>4089</v>
      </c>
      <c r="C70" s="133" t="s">
        <v>3277</v>
      </c>
      <c r="D70" s="134" t="s">
        <v>4093</v>
      </c>
      <c r="E70" s="133">
        <v>4.8</v>
      </c>
      <c r="F70" s="136">
        <f>IF(ISBLANK(E70),"",INDEX('Physics Comparison Overview'!$B$3:$B$197,MATCH(E70,'Physics Comparison Overview'!$A$3:$A$197,0)))</f>
        <v>3.8</v>
      </c>
      <c r="G70" s="71" t="str">
        <f>IF(ISBLANK(E70),"",INDEX('Physics Comparison Overview'!$C$3:$C$197,MATCH(E70,'Physics Comparison Overview'!$A$3:$A$197,0)))</f>
        <v>explain how emission and absorption of radiation are related to surface and temperature</v>
      </c>
      <c r="H70" s="348"/>
    </row>
    <row r="71" spans="1:8" ht="26" x14ac:dyDescent="0.35">
      <c r="A71" s="132" t="s">
        <v>4077</v>
      </c>
      <c r="B71" s="133" t="s">
        <v>4089</v>
      </c>
      <c r="C71" s="133" t="s">
        <v>3304</v>
      </c>
      <c r="D71" s="134" t="s">
        <v>4094</v>
      </c>
      <c r="E71" s="133"/>
      <c r="F71" s="136" t="str">
        <f>IF(ISBLANK(E71),"",INDEX('Physics Comparison Overview'!$B$3:$B$197,MATCH(E71,'Physics Comparison Overview'!$A$3:$A$197,0)))</f>
        <v/>
      </c>
      <c r="G71" s="71" t="str">
        <f>IF(ISBLANK(E71),"",INDEX('Physics Comparison Overview'!$C$3:$C$197,MATCH(E71,'Physics Comparison Overview'!$A$3:$A$197,0)))</f>
        <v/>
      </c>
      <c r="H71" s="348" t="s">
        <v>1099</v>
      </c>
    </row>
    <row r="72" spans="1:8" ht="26" x14ac:dyDescent="0.35">
      <c r="A72" s="132" t="s">
        <v>4077</v>
      </c>
      <c r="B72" s="133" t="s">
        <v>4089</v>
      </c>
      <c r="C72" s="133" t="s">
        <v>3309</v>
      </c>
      <c r="D72" s="134" t="s">
        <v>4095</v>
      </c>
      <c r="E72" s="133"/>
      <c r="F72" s="136" t="str">
        <f>IF(ISBLANK(E72),"",INDEX('Physics Comparison Overview'!$B$3:$B$197,MATCH(E72,'Physics Comparison Overview'!$A$3:$A$197,0)))</f>
        <v/>
      </c>
      <c r="G72" s="71" t="str">
        <f>IF(ISBLANK(E72),"",INDEX('Physics Comparison Overview'!$C$3:$C$197,MATCH(E72,'Physics Comparison Overview'!$A$3:$A$197,0)))</f>
        <v/>
      </c>
      <c r="H72" s="348" t="s">
        <v>1099</v>
      </c>
    </row>
    <row r="73" spans="1:8" ht="117" x14ac:dyDescent="0.35">
      <c r="A73" s="132" t="s">
        <v>4077</v>
      </c>
      <c r="B73" s="133" t="s">
        <v>4089</v>
      </c>
      <c r="C73" s="133" t="s">
        <v>3311</v>
      </c>
      <c r="D73" s="134" t="s">
        <v>4096</v>
      </c>
      <c r="E73" s="133">
        <v>3.12</v>
      </c>
      <c r="F73" s="136">
        <f>IF(ISBLANK(E73),"",INDEX('Physics Comparison Overview'!$B$3:$B$197,MATCH(E73,'Physics Comparison Overview'!$A$3:$A$197,0)))</f>
        <v>5.12</v>
      </c>
      <c r="G73" s="71" t="str">
        <f>IF(ISBLANK(E73),"",INDEX('Physics Comparison Overview'!$C$3:$C$197,MATCH(E73,'Physics Comparison Overview'!$A$3:$A$197,0)))</f>
        <v>explain some of the uses of electromagnetic radiations, including: 
• radio waves: broadcasting and communications 
• microwaves: cooking and satellite transmissions 
• infrared: heaters and night vision equipment 
• visible light: optical fibres and photography 
• ultraviolet: fluorescent lamps 
• x-rays: observing the internal structure of objects and materials, including for medical applications 
• gamma rays: sterilising food and medical equipment</v>
      </c>
      <c r="H73" s="348"/>
    </row>
    <row r="74" spans="1:8" ht="117" x14ac:dyDescent="0.35">
      <c r="A74" s="132" t="s">
        <v>4077</v>
      </c>
      <c r="B74" s="133" t="s">
        <v>4089</v>
      </c>
      <c r="C74" s="133" t="s">
        <v>3313</v>
      </c>
      <c r="D74" s="134" t="s">
        <v>4097</v>
      </c>
      <c r="E74" s="133">
        <v>3.12</v>
      </c>
      <c r="F74" s="136">
        <f>IF(ISBLANK(E74),"",INDEX('Physics Comparison Overview'!$B$3:$B$197,MATCH(E74,'Physics Comparison Overview'!$A$3:$A$197,0)))</f>
        <v>5.12</v>
      </c>
      <c r="G74" s="71" t="str">
        <f>IF(ISBLANK(E74),"",INDEX('Physics Comparison Overview'!$C$3:$C$197,MATCH(E74,'Physics Comparison Overview'!$A$3:$A$197,0)))</f>
        <v>explain some of the uses of electromagnetic radiations, including: 
• radio waves: broadcasting and communications 
• microwaves: cooking and satellite transmissions 
• infrared: heaters and night vision equipment 
• visible light: optical fibres and photography 
• ultraviolet: fluorescent lamps 
• x-rays: observing the internal structure of objects and materials, including for medical applications 
• gamma rays: sterilising food and medical equipment</v>
      </c>
      <c r="H74" s="348"/>
    </row>
    <row r="75" spans="1:8" ht="104" x14ac:dyDescent="0.35">
      <c r="A75" s="132" t="s">
        <v>4077</v>
      </c>
      <c r="B75" s="133" t="s">
        <v>4089</v>
      </c>
      <c r="C75" s="133" t="s">
        <v>3318</v>
      </c>
      <c r="D75" s="134" t="s">
        <v>4098</v>
      </c>
      <c r="E75" s="133">
        <v>3.13</v>
      </c>
      <c r="F75" s="136">
        <f>IF(ISBLANK(E75),"",INDEX('Physics Comparison Overview'!$B$3:$B$197,MATCH(E75,'Physics Comparison Overview'!$A$3:$A$197,0)))</f>
        <v>5.13</v>
      </c>
      <c r="G75" s="71" t="str">
        <f>IF(ISBLANK(E75),"",INDEX('Physics Comparison Overview'!$C$3:$C$197,MATCH(E75,'Physics Comparison Overview'!$A$3:$A$197,0)))</f>
        <v>explain the detrimental effects of excessive exposure of the human body to electromagnetic waves, including: 
• microwaves: internal heating of body tissue 
• infrared: skin burns 
• ultraviolet: damage to surface cells and blindness 
• gamma rays: cancer, mutation and describe simple protective measures against the risks</v>
      </c>
      <c r="H75" s="348"/>
    </row>
    <row r="76" spans="1:8" ht="39" x14ac:dyDescent="0.35">
      <c r="A76" s="132" t="s">
        <v>4077</v>
      </c>
      <c r="B76" s="133" t="s">
        <v>4089</v>
      </c>
      <c r="C76" s="133" t="s">
        <v>3323</v>
      </c>
      <c r="D76" s="134" t="s">
        <v>4099</v>
      </c>
      <c r="E76" s="135" t="s">
        <v>146</v>
      </c>
      <c r="F76" s="136" t="str">
        <f>IF(ISBLANK(E76),"",INDEX('Physics Comparison Overview'!$B$3:$B$197,MATCH(E76,'Physics Comparison Overview'!$A$3:$A$197,0)))</f>
        <v>5.10</v>
      </c>
      <c r="G76" s="71" t="str">
        <f>IF(ISBLANK(E76),"",INDEX('Physics Comparison Overview'!$C$3:$C$197,MATCH(E76,'Physics Comparison Overview'!$A$3:$A$197,0)))</f>
        <v>know that light is part of a continuous electromagnetic spectrum that includes radio, microwave, infrared, visible, ultraviolet, x-ray and gamma ray radiations and that all these waves travel at the same speed in free space</v>
      </c>
      <c r="H76" s="348"/>
    </row>
    <row r="77" spans="1:8" ht="117" x14ac:dyDescent="0.35">
      <c r="A77" s="132" t="s">
        <v>4077</v>
      </c>
      <c r="B77" s="133" t="s">
        <v>4089</v>
      </c>
      <c r="C77" s="133" t="s">
        <v>3377</v>
      </c>
      <c r="D77" s="134" t="s">
        <v>4100</v>
      </c>
      <c r="E77" s="133">
        <v>3.12</v>
      </c>
      <c r="F77" s="136">
        <f>IF(ISBLANK(E77),"",INDEX('Physics Comparison Overview'!$B$3:$B$197,MATCH(E77,'Physics Comparison Overview'!$A$3:$A$197,0)))</f>
        <v>5.12</v>
      </c>
      <c r="G77" s="71" t="str">
        <f>IF(ISBLANK(E77),"",INDEX('Physics Comparison Overview'!$C$3:$C$197,MATCH(E77,'Physics Comparison Overview'!$A$3:$A$197,0)))</f>
        <v>explain some of the uses of electromagnetic radiations, including: 
• radio waves: broadcasting and communications 
• microwaves: cooking and satellite transmissions 
• infrared: heaters and night vision equipment 
• visible light: optical fibres and photography 
• ultraviolet: fluorescent lamps 
• x-rays: observing the internal structure of objects and materials, including for medical applications 
• gamma rays: sterilising food and medical equipment</v>
      </c>
      <c r="H77" s="348"/>
    </row>
    <row r="78" spans="1:8" ht="117" x14ac:dyDescent="0.35">
      <c r="A78" s="132" t="s">
        <v>4077</v>
      </c>
      <c r="B78" s="133" t="s">
        <v>4089</v>
      </c>
      <c r="C78" s="133" t="s">
        <v>3379</v>
      </c>
      <c r="D78" s="134" t="s">
        <v>4101</v>
      </c>
      <c r="E78" s="133">
        <v>3.12</v>
      </c>
      <c r="F78" s="136">
        <f>IF(ISBLANK(E78),"",INDEX('Physics Comparison Overview'!$B$3:$B$197,MATCH(E78,'Physics Comparison Overview'!$A$3:$A$197,0)))</f>
        <v>5.12</v>
      </c>
      <c r="G78" s="71" t="str">
        <f>IF(ISBLANK(E78),"",INDEX('Physics Comparison Overview'!$C$3:$C$197,MATCH(E78,'Physics Comparison Overview'!$A$3:$A$197,0)))</f>
        <v>explain some of the uses of electromagnetic radiations, including: 
• radio waves: broadcasting and communications 
• microwaves: cooking and satellite transmissions 
• infrared: heaters and night vision equipment 
• visible light: optical fibres and photography 
• ultraviolet: fluorescent lamps 
• x-rays: observing the internal structure of objects and materials, including for medical applications 
• gamma rays: sterilising food and medical equipment</v>
      </c>
      <c r="H78" s="348"/>
    </row>
    <row r="79" spans="1:8" ht="78" x14ac:dyDescent="0.35">
      <c r="A79" s="132" t="s">
        <v>4077</v>
      </c>
      <c r="B79" s="133" t="s">
        <v>4089</v>
      </c>
      <c r="C79" s="133" t="s">
        <v>3381</v>
      </c>
      <c r="D79" s="134" t="s">
        <v>4102</v>
      </c>
      <c r="E79" s="133">
        <v>3.13</v>
      </c>
      <c r="F79" s="136">
        <f>IF(ISBLANK(E79),"",INDEX('Physics Comparison Overview'!$B$3:$B$197,MATCH(E79,'Physics Comparison Overview'!$A$3:$A$197,0)))</f>
        <v>5.13</v>
      </c>
      <c r="G79" s="71" t="str">
        <f>IF(ISBLANK(E79),"",INDEX('Physics Comparison Overview'!$C$3:$C$197,MATCH(E79,'Physics Comparison Overview'!$A$3:$A$197,0)))</f>
        <v>explain the detrimental effects of excessive exposure of the human body to electromagnetic waves, including: 
• microwaves: internal heating of body tissue 
• infrared: skin burns 
• ultraviolet: damage to surface cells and blindness 
• gamma rays: cancer, mutation and describe simple protective measures against the risks</v>
      </c>
      <c r="H79" s="348"/>
    </row>
    <row r="80" spans="1:8" ht="26" x14ac:dyDescent="0.35">
      <c r="A80" s="132" t="s">
        <v>4077</v>
      </c>
      <c r="B80" s="133" t="s">
        <v>4103</v>
      </c>
      <c r="C80" s="133" t="s">
        <v>3271</v>
      </c>
      <c r="D80" s="134" t="s">
        <v>4104</v>
      </c>
      <c r="E80" s="133" t="s">
        <v>901</v>
      </c>
      <c r="F80" s="136" t="str">
        <f>IF(ISBLANK(E80),"",INDEX('Physics Comparison Overview'!$B$3:$B$197,MATCH(E80,'Physics Comparison Overview'!$A$3:$A$197,0)))</f>
        <v>5.24P</v>
      </c>
      <c r="G80" s="71" t="str">
        <f>IF(ISBLANK(E80),"",INDEX('Physics Comparison Overview'!$C$3:$C$197,MATCH(E80,'Physics Comparison Overview'!$A$3:$A$197,0)))</f>
        <v>know that the frequency range for human hearing is 20–20 000 Hz</v>
      </c>
      <c r="H80" s="348"/>
    </row>
    <row r="81" spans="1:8" ht="26" x14ac:dyDescent="0.35">
      <c r="A81" s="132" t="s">
        <v>4077</v>
      </c>
      <c r="B81" s="133" t="s">
        <v>4103</v>
      </c>
      <c r="C81" s="133" t="s">
        <v>3273</v>
      </c>
      <c r="D81" s="134" t="s">
        <v>4105</v>
      </c>
      <c r="E81" s="133" t="s">
        <v>913</v>
      </c>
      <c r="F81" s="136" t="str">
        <f>IF(ISBLANK(E81),"",INDEX('Physics Comparison Overview'!$B$3:$B$197,MATCH(E81,'Physics Comparison Overview'!$A$3:$A$197,0)))</f>
        <v>5.28P</v>
      </c>
      <c r="G81" s="71" t="str">
        <f>IF(ISBLANK(E81),"",INDEX('Physics Comparison Overview'!$C$3:$C$197,MATCH(E81,'Physics Comparison Overview'!$A$3:$A$197,0)))</f>
        <v>understand how the pitch of a sound relates to the frequency of vibration of the source</v>
      </c>
      <c r="H81" s="348" t="s">
        <v>4106</v>
      </c>
    </row>
    <row r="82" spans="1:8" x14ac:dyDescent="0.35">
      <c r="A82" s="132" t="s">
        <v>4077</v>
      </c>
      <c r="B82" s="133" t="s">
        <v>4103</v>
      </c>
      <c r="C82" s="133" t="s">
        <v>3275</v>
      </c>
      <c r="D82" s="134" t="s">
        <v>4107</v>
      </c>
      <c r="E82" s="133">
        <v>3.23</v>
      </c>
      <c r="F82" s="136">
        <f>IF(ISBLANK(E82),"",INDEX('Physics Comparison Overview'!$B$3:$B$197,MATCH(E82,'Physics Comparison Overview'!$A$3:$A$197,0)))</f>
        <v>5.23</v>
      </c>
      <c r="G82" s="71" t="str">
        <f>IF(ISBLANK(E82),"",INDEX('Physics Comparison Overview'!$C$3:$C$197,MATCH(E82,'Physics Comparison Overview'!$A$3:$A$197,0)))</f>
        <v>know that sound waves are longitudinal waves which can be reflected and refracted</v>
      </c>
      <c r="H82" s="348"/>
    </row>
    <row r="83" spans="1:8" ht="26" x14ac:dyDescent="0.35">
      <c r="A83" s="132" t="s">
        <v>4077</v>
      </c>
      <c r="B83" s="133" t="s">
        <v>4103</v>
      </c>
      <c r="C83" s="133" t="s">
        <v>3277</v>
      </c>
      <c r="D83" s="134" t="s">
        <v>6846</v>
      </c>
      <c r="E83" s="133"/>
      <c r="F83" s="136" t="str">
        <f>IF(ISBLANK(E83),"",INDEX('Physics Comparison Overview'!$B$3:$B$197,MATCH(E83,'Physics Comparison Overview'!$A$3:$A$197,0)))</f>
        <v/>
      </c>
      <c r="G83" s="71" t="str">
        <f>IF(ISBLANK(E83),"",INDEX('Physics Comparison Overview'!$C$3:$C$197,MATCH(E83,'Physics Comparison Overview'!$A$3:$A$197,0)))</f>
        <v/>
      </c>
      <c r="H83" s="348" t="s">
        <v>1099</v>
      </c>
    </row>
    <row r="84" spans="1:8" ht="26" x14ac:dyDescent="0.35">
      <c r="A84" s="132" t="s">
        <v>4077</v>
      </c>
      <c r="B84" s="133" t="s">
        <v>4103</v>
      </c>
      <c r="C84" s="133" t="s">
        <v>3304</v>
      </c>
      <c r="D84" s="134" t="s">
        <v>6847</v>
      </c>
      <c r="E84" s="133"/>
      <c r="F84" s="136" t="str">
        <f>IF(ISBLANK(E84),"",INDEX('Physics Comparison Overview'!$B$3:$B$197,MATCH(E84,'Physics Comparison Overview'!$A$3:$A$197,0)))</f>
        <v/>
      </c>
      <c r="G84" s="71" t="str">
        <f>IF(ISBLANK(E84),"",INDEX('Physics Comparison Overview'!$C$3:$C$197,MATCH(E84,'Physics Comparison Overview'!$A$3:$A$197,0)))</f>
        <v/>
      </c>
      <c r="H84" s="348" t="s">
        <v>1099</v>
      </c>
    </row>
    <row r="85" spans="1:8" ht="39" x14ac:dyDescent="0.35">
      <c r="A85" s="132" t="s">
        <v>4077</v>
      </c>
      <c r="B85" s="133" t="s">
        <v>4103</v>
      </c>
      <c r="C85" s="133" t="s">
        <v>3309</v>
      </c>
      <c r="D85" s="134" t="s">
        <v>6848</v>
      </c>
      <c r="E85" s="133"/>
      <c r="F85" s="136" t="str">
        <f>IF(ISBLANK(E85),"",INDEX('Physics Comparison Overview'!$B$3:$B$197,MATCH(E85,'Physics Comparison Overview'!$A$3:$A$197,0)))</f>
        <v/>
      </c>
      <c r="G85" s="71" t="str">
        <f>IF(ISBLANK(E85),"",INDEX('Physics Comparison Overview'!$C$3:$C$197,MATCH(E85,'Physics Comparison Overview'!$A$3:$A$197,0)))</f>
        <v/>
      </c>
      <c r="H85" s="348" t="s">
        <v>1099</v>
      </c>
    </row>
    <row r="86" spans="1:8" ht="39" x14ac:dyDescent="0.35">
      <c r="A86" s="132" t="s">
        <v>4077</v>
      </c>
      <c r="B86" s="133" t="s">
        <v>4103</v>
      </c>
      <c r="C86" s="133" t="s">
        <v>3311</v>
      </c>
      <c r="D86" s="134" t="s">
        <v>6849</v>
      </c>
      <c r="E86" s="133"/>
      <c r="F86" s="136" t="str">
        <f>IF(ISBLANK(E86),"",INDEX('Physics Comparison Overview'!$B$3:$B$197,MATCH(E86,'Physics Comparison Overview'!$A$3:$A$197,0)))</f>
        <v/>
      </c>
      <c r="G86" s="71" t="str">
        <f>IF(ISBLANK(E86),"",INDEX('Physics Comparison Overview'!$C$3:$C$197,MATCH(E86,'Physics Comparison Overview'!$A$3:$A$197,0)))</f>
        <v/>
      </c>
      <c r="H86" s="348" t="s">
        <v>1099</v>
      </c>
    </row>
    <row r="87" spans="1:8" ht="26" x14ac:dyDescent="0.35">
      <c r="A87" s="132" t="s">
        <v>4077</v>
      </c>
      <c r="B87" s="133" t="s">
        <v>4103</v>
      </c>
      <c r="C87" s="133" t="s">
        <v>3313</v>
      </c>
      <c r="D87" s="134" t="s">
        <v>4108</v>
      </c>
      <c r="E87" s="133"/>
      <c r="F87" s="136" t="str">
        <f>IF(ISBLANK(E87),"",INDEX('Physics Comparison Overview'!$B$3:$B$197,MATCH(E87,'Physics Comparison Overview'!$A$3:$A$197,0)))</f>
        <v/>
      </c>
      <c r="G87" s="71" t="str">
        <f>IF(ISBLANK(E87),"",INDEX('Physics Comparison Overview'!$C$3:$C$197,MATCH(E87,'Physics Comparison Overview'!$A$3:$A$197,0)))</f>
        <v/>
      </c>
      <c r="H87" s="348" t="s">
        <v>1099</v>
      </c>
    </row>
    <row r="88" spans="1:8" x14ac:dyDescent="0.35">
      <c r="A88" s="132" t="s">
        <v>4077</v>
      </c>
      <c r="B88" s="133" t="s">
        <v>4109</v>
      </c>
      <c r="C88" s="133" t="s">
        <v>3271</v>
      </c>
      <c r="D88" s="134" t="s">
        <v>4110</v>
      </c>
      <c r="E88" s="133">
        <v>3.15</v>
      </c>
      <c r="F88" s="136">
        <f>IF(ISBLANK(E88),"",INDEX('Physics Comparison Overview'!$B$3:$B$197,MATCH(E88,'Physics Comparison Overview'!$A$3:$A$197,0)))</f>
        <v>5.15</v>
      </c>
      <c r="G88" s="71" t="str">
        <f>IF(ISBLANK(E88),"",INDEX('Physics Comparison Overview'!$C$3:$C$197,MATCH(E88,'Physics Comparison Overview'!$A$3:$A$197,0)))</f>
        <v>use the law of reflection (the angle of incidence equals the angle of reflection)</v>
      </c>
      <c r="H88" s="348"/>
    </row>
    <row r="89" spans="1:8" x14ac:dyDescent="0.35">
      <c r="A89" s="132" t="s">
        <v>4077</v>
      </c>
      <c r="B89" s="133" t="s">
        <v>4109</v>
      </c>
      <c r="C89" s="133" t="s">
        <v>3273</v>
      </c>
      <c r="D89" s="134" t="s">
        <v>4111</v>
      </c>
      <c r="E89" s="133">
        <v>3.16</v>
      </c>
      <c r="F89" s="136">
        <f>IF(ISBLANK(E89),"",INDEX('Physics Comparison Overview'!$B$3:$B$197,MATCH(E89,'Physics Comparison Overview'!$A$3:$A$197,0)))</f>
        <v>5.16</v>
      </c>
      <c r="G89" s="71" t="str">
        <f>IF(ISBLANK(E89),"",INDEX('Physics Comparison Overview'!$C$3:$C$197,MATCH(E89,'Physics Comparison Overview'!$A$3:$A$197,0)))</f>
        <v>draw ray diagrams to illustrate reflection and refraction</v>
      </c>
      <c r="H89" s="348"/>
    </row>
    <row r="90" spans="1:8" ht="26" x14ac:dyDescent="0.35">
      <c r="A90" s="132" t="s">
        <v>4077</v>
      </c>
      <c r="B90" s="133" t="s">
        <v>4109</v>
      </c>
      <c r="C90" s="133" t="s">
        <v>3275</v>
      </c>
      <c r="D90" s="134" t="s">
        <v>4112</v>
      </c>
      <c r="E90" s="133"/>
      <c r="F90" s="136" t="str">
        <f>IF(ISBLANK(E90),"",INDEX('Physics Comparison Overview'!$B$3:$B$197,MATCH(E90,'Physics Comparison Overview'!$A$3:$A$197,0)))</f>
        <v/>
      </c>
      <c r="G90" s="71" t="str">
        <f>IF(ISBLANK(E90),"",INDEX('Physics Comparison Overview'!$C$3:$C$197,MATCH(E90,'Physics Comparison Overview'!$A$3:$A$197,0)))</f>
        <v/>
      </c>
      <c r="H90" s="348" t="s">
        <v>1099</v>
      </c>
    </row>
    <row r="91" spans="1:8" ht="39" x14ac:dyDescent="0.35">
      <c r="A91" s="132" t="s">
        <v>4077</v>
      </c>
      <c r="B91" s="133" t="s">
        <v>4113</v>
      </c>
      <c r="C91" s="133" t="s">
        <v>3271</v>
      </c>
      <c r="D91" s="134" t="s">
        <v>4114</v>
      </c>
      <c r="E91" s="133">
        <v>3.14</v>
      </c>
      <c r="F91" s="136">
        <f>IF(ISBLANK(E91),"",INDEX('Physics Comparison Overview'!$B$3:$B$197,MATCH(E91,'Physics Comparison Overview'!$A$3:$A$197,0)))</f>
        <v>5.14</v>
      </c>
      <c r="G91" s="71" t="str">
        <f>IF(ISBLANK(E91),"",INDEX('Physics Comparison Overview'!$C$3:$C$197,MATCH(E91,'Physics Comparison Overview'!$A$3:$A$197,0)))</f>
        <v>know that light waves are transverse waves and that they can be reflected and refracted</v>
      </c>
      <c r="H91" s="348"/>
    </row>
    <row r="92" spans="1:8" ht="52" x14ac:dyDescent="0.35">
      <c r="A92" s="132" t="s">
        <v>4077</v>
      </c>
      <c r="B92" s="133" t="s">
        <v>4113</v>
      </c>
      <c r="C92" s="133" t="s">
        <v>3273</v>
      </c>
      <c r="D92" s="134" t="s">
        <v>4115</v>
      </c>
      <c r="E92" s="133">
        <v>3.16</v>
      </c>
      <c r="F92" s="136">
        <f>IF(ISBLANK(E92),"",INDEX('Physics Comparison Overview'!$B$3:$B$197,MATCH(E92,'Physics Comparison Overview'!$A$3:$A$197,0)))</f>
        <v>5.16</v>
      </c>
      <c r="G92" s="71" t="str">
        <f>IF(ISBLANK(E92),"",INDEX('Physics Comparison Overview'!$C$3:$C$197,MATCH(E92,'Physics Comparison Overview'!$A$3:$A$197,0)))</f>
        <v>draw ray diagrams to illustrate reflection and refraction</v>
      </c>
      <c r="H92" s="348"/>
    </row>
    <row r="93" spans="1:8" ht="26" x14ac:dyDescent="0.35">
      <c r="A93" s="132" t="s">
        <v>4077</v>
      </c>
      <c r="B93" s="133" t="s">
        <v>4113</v>
      </c>
      <c r="C93" s="133" t="s">
        <v>3275</v>
      </c>
      <c r="D93" s="134" t="s">
        <v>4116</v>
      </c>
      <c r="E93" s="133"/>
      <c r="F93" s="136" t="str">
        <f>IF(ISBLANK(E93),"",INDEX('Physics Comparison Overview'!$B$3:$B$197,MATCH(E93,'Physics Comparison Overview'!$A$3:$A$197,0)))</f>
        <v/>
      </c>
      <c r="G93" s="71" t="str">
        <f>IF(ISBLANK(E93),"",INDEX('Physics Comparison Overview'!$C$3:$C$197,MATCH(E93,'Physics Comparison Overview'!$A$3:$A$197,0)))</f>
        <v/>
      </c>
      <c r="H93" s="348" t="s">
        <v>1099</v>
      </c>
    </row>
    <row r="94" spans="1:8" ht="26" x14ac:dyDescent="0.35">
      <c r="A94" s="132" t="s">
        <v>4077</v>
      </c>
      <c r="B94" s="133" t="s">
        <v>4113</v>
      </c>
      <c r="C94" s="133" t="s">
        <v>3277</v>
      </c>
      <c r="D94" s="134" t="s">
        <v>4117</v>
      </c>
      <c r="E94" s="133">
        <v>3.18</v>
      </c>
      <c r="F94" s="136">
        <f>IF(ISBLANK(E94),"",INDEX('Physics Comparison Overview'!$B$3:$B$197,MATCH(E94,'Physics Comparison Overview'!$A$3:$A$197,0)))</f>
        <v>5.18</v>
      </c>
      <c r="G94" s="71" t="str">
        <f>IF(ISBLANK(E94),"",INDEX('Physics Comparison Overview'!$C$3:$C$197,MATCH(E94,'Physics Comparison Overview'!$A$3:$A$197,0)))</f>
        <v>know and use the relationship between refractive index, angle of incidence and angle of refraction: n = sin i / sin r</v>
      </c>
      <c r="H94" s="348"/>
    </row>
    <row r="95" spans="1:8" ht="26" x14ac:dyDescent="0.35">
      <c r="A95" s="132" t="s">
        <v>4077</v>
      </c>
      <c r="B95" s="133" t="s">
        <v>4113</v>
      </c>
      <c r="C95" s="133" t="s">
        <v>3304</v>
      </c>
      <c r="D95" s="134" t="s">
        <v>6845</v>
      </c>
      <c r="E95" s="133">
        <v>3.18</v>
      </c>
      <c r="F95" s="136">
        <f>IF(ISBLANK(E95),"",INDEX('Physics Comparison Overview'!$B$3:$B$197,MATCH(E95,'Physics Comparison Overview'!$A$3:$A$197,0)))</f>
        <v>5.18</v>
      </c>
      <c r="G95" s="71" t="str">
        <f>IF(ISBLANK(E95),"",INDEX('Physics Comparison Overview'!$C$3:$C$197,MATCH(E95,'Physics Comparison Overview'!$A$3:$A$197,0)))</f>
        <v>know and use the relationship between refractive index, angle of incidence and angle of refraction: n = sin i / sin r</v>
      </c>
      <c r="H95" s="348"/>
    </row>
    <row r="96" spans="1:8" ht="26" x14ac:dyDescent="0.35">
      <c r="A96" s="132" t="s">
        <v>4077</v>
      </c>
      <c r="B96" s="133" t="s">
        <v>4113</v>
      </c>
      <c r="C96" s="133" t="s">
        <v>3306</v>
      </c>
      <c r="D96" s="134" t="s">
        <v>4118</v>
      </c>
      <c r="E96" s="133">
        <v>3.17</v>
      </c>
      <c r="F96" s="136">
        <f>IF(ISBLANK(E96),"",INDEX('Physics Comparison Overview'!$B$3:$B$197,MATCH(E96,'Physics Comparison Overview'!$A$3:$A$197,0)))</f>
        <v>5.17</v>
      </c>
      <c r="G96" s="71" t="str">
        <f>IF(ISBLANK(E96),"",INDEX('Physics Comparison Overview'!$C$3:$C$197,MATCH(E96,'Physics Comparison Overview'!$A$3:$A$197,0)))</f>
        <v>practical: investigate the refraction of light, using rectangular blocks, semi-circular blocks and triangular prisms</v>
      </c>
      <c r="H96" s="348"/>
    </row>
    <row r="97" spans="1:8" ht="26" x14ac:dyDescent="0.35">
      <c r="A97" s="132" t="s">
        <v>4077</v>
      </c>
      <c r="B97" s="133" t="s">
        <v>4113</v>
      </c>
      <c r="C97" s="133" t="s">
        <v>3309</v>
      </c>
      <c r="D97" s="134" t="s">
        <v>6844</v>
      </c>
      <c r="E97" s="133">
        <v>3.22</v>
      </c>
      <c r="F97" s="136">
        <f>IF(ISBLANK(E97),"",INDEX('Physics Comparison Overview'!$B$3:$B$197,MATCH(E97,'Physics Comparison Overview'!$A$3:$A$197,0)))</f>
        <v>5.22</v>
      </c>
      <c r="G97" s="71" t="str">
        <f>IF(ISBLANK(E97),"",INDEX('Physics Comparison Overview'!$C$3:$C$197,MATCH(E97,'Physics Comparison Overview'!$A$3:$A$197,0)))</f>
        <v>know and use the relationship between critical angle and refractive index: sin c = 1 / n</v>
      </c>
      <c r="H97" s="348"/>
    </row>
    <row r="98" spans="1:8" ht="26" x14ac:dyDescent="0.35">
      <c r="A98" s="132" t="s">
        <v>4077</v>
      </c>
      <c r="B98" s="133" t="s">
        <v>4113</v>
      </c>
      <c r="C98" s="133" t="s">
        <v>3311</v>
      </c>
      <c r="D98" s="134" t="s">
        <v>4119</v>
      </c>
      <c r="E98" s="135" t="s">
        <v>176</v>
      </c>
      <c r="F98" s="136" t="str">
        <f>IF(ISBLANK(E98),"",INDEX('Physics Comparison Overview'!$B$3:$B$197,MATCH(E98,'Physics Comparison Overview'!$A$3:$A$197,0)))</f>
        <v>5.20</v>
      </c>
      <c r="G98" s="71" t="str">
        <f>IF(ISBLANK(E98),"",INDEX('Physics Comparison Overview'!$C$3:$C$197,MATCH(E98,'Physics Comparison Overview'!$A$3:$A$197,0)))</f>
        <v>describe the role of total internal reflection in transmitting information along optical fibres and in prisms</v>
      </c>
      <c r="H98" s="348"/>
    </row>
    <row r="99" spans="1:8" ht="39" x14ac:dyDescent="0.35">
      <c r="A99" s="132" t="s">
        <v>4077</v>
      </c>
      <c r="B99" s="133" t="s">
        <v>4113</v>
      </c>
      <c r="C99" s="133" t="s">
        <v>3313</v>
      </c>
      <c r="D99" s="134" t="s">
        <v>4120</v>
      </c>
      <c r="E99" s="135" t="s">
        <v>176</v>
      </c>
      <c r="F99" s="136" t="str">
        <f>IF(ISBLANK(E99),"",INDEX('Physics Comparison Overview'!$B$3:$B$197,MATCH(E99,'Physics Comparison Overview'!$A$3:$A$197,0)))</f>
        <v>5.20</v>
      </c>
      <c r="G99" s="71" t="str">
        <f>IF(ISBLANK(E99),"",INDEX('Physics Comparison Overview'!$C$3:$C$197,MATCH(E99,'Physics Comparison Overview'!$A$3:$A$197,0)))</f>
        <v>describe the role of total internal reflection in transmitting information along optical fibres and in prisms</v>
      </c>
      <c r="H99" s="348"/>
    </row>
    <row r="100" spans="1:8" x14ac:dyDescent="0.35">
      <c r="A100" s="132" t="s">
        <v>4077</v>
      </c>
      <c r="B100" s="133" t="s">
        <v>4121</v>
      </c>
      <c r="C100" s="133" t="s">
        <v>3271</v>
      </c>
      <c r="D100" s="134" t="s">
        <v>4122</v>
      </c>
      <c r="E100" s="133"/>
      <c r="F100" s="136" t="str">
        <f>IF(ISBLANK(E100),"",INDEX('Physics Comparison Overview'!$B$3:$B$197,MATCH(E100,'Physics Comparison Overview'!$A$3:$A$197,0)))</f>
        <v/>
      </c>
      <c r="G100" s="71" t="str">
        <f>IF(ISBLANK(E100),"",INDEX('Physics Comparison Overview'!$C$3:$C$197,MATCH(E100,'Physics Comparison Overview'!$A$3:$A$197,0)))</f>
        <v/>
      </c>
      <c r="H100" s="348" t="s">
        <v>1099</v>
      </c>
    </row>
    <row r="101" spans="1:8" ht="52.5" customHeight="1" x14ac:dyDescent="0.35">
      <c r="A101" s="132" t="s">
        <v>4077</v>
      </c>
      <c r="B101" s="133" t="s">
        <v>4121</v>
      </c>
      <c r="C101" s="133" t="s">
        <v>3273</v>
      </c>
      <c r="D101" s="134" t="s">
        <v>4123</v>
      </c>
      <c r="E101" s="133"/>
      <c r="F101" s="136" t="str">
        <f>IF(ISBLANK(E101),"",INDEX('Physics Comparison Overview'!$B$3:$B$197,MATCH(E101,'Physics Comparison Overview'!$A$3:$A$197,0)))</f>
        <v/>
      </c>
      <c r="G101" s="71" t="str">
        <f>IF(ISBLANK(E101),"",INDEX('Physics Comparison Overview'!$C$3:$C$197,MATCH(E101,'Physics Comparison Overview'!$A$3:$A$197,0)))</f>
        <v/>
      </c>
      <c r="H101" s="348" t="s">
        <v>1099</v>
      </c>
    </row>
    <row r="102" spans="1:8" ht="39" x14ac:dyDescent="0.35">
      <c r="A102" s="132" t="s">
        <v>4077</v>
      </c>
      <c r="B102" s="133" t="s">
        <v>4121</v>
      </c>
      <c r="C102" s="133" t="s">
        <v>3275</v>
      </c>
      <c r="D102" s="134" t="s">
        <v>4124</v>
      </c>
      <c r="E102" s="133"/>
      <c r="F102" s="136" t="str">
        <f>IF(ISBLANK(E102),"",INDEX('Physics Comparison Overview'!$B$3:$B$197,MATCH(E102,'Physics Comparison Overview'!$A$3:$A$197,0)))</f>
        <v/>
      </c>
      <c r="G102" s="71" t="str">
        <f>IF(ISBLANK(E102),"",INDEX('Physics Comparison Overview'!$C$3:$C$197,MATCH(E102,'Physics Comparison Overview'!$A$3:$A$197,0)))</f>
        <v/>
      </c>
      <c r="H102" s="348" t="s">
        <v>1099</v>
      </c>
    </row>
    <row r="103" spans="1:8" x14ac:dyDescent="0.35">
      <c r="A103" s="132" t="s">
        <v>4077</v>
      </c>
      <c r="B103" s="133" t="s">
        <v>4121</v>
      </c>
      <c r="C103" s="133" t="s">
        <v>3277</v>
      </c>
      <c r="D103" s="134" t="s">
        <v>4125</v>
      </c>
      <c r="E103" s="133"/>
      <c r="F103" s="136" t="str">
        <f>IF(ISBLANK(E103),"",INDEX('Physics Comparison Overview'!$B$3:$B$197,MATCH(E103,'Physics Comparison Overview'!$A$3:$A$197,0)))</f>
        <v/>
      </c>
      <c r="G103" s="71" t="str">
        <f>IF(ISBLANK(E103),"",INDEX('Physics Comparison Overview'!$C$3:$C$197,MATCH(E103,'Physics Comparison Overview'!$A$3:$A$197,0)))</f>
        <v/>
      </c>
      <c r="H103" s="348" t="s">
        <v>1099</v>
      </c>
    </row>
    <row r="104" spans="1:8" ht="26" x14ac:dyDescent="0.35">
      <c r="A104" s="132" t="s">
        <v>4077</v>
      </c>
      <c r="B104" s="133" t="s">
        <v>4121</v>
      </c>
      <c r="C104" s="133" t="s">
        <v>3304</v>
      </c>
      <c r="D104" s="134" t="s">
        <v>4126</v>
      </c>
      <c r="E104" s="133"/>
      <c r="F104" s="136" t="str">
        <f>IF(ISBLANK(E104),"",INDEX('Physics Comparison Overview'!$B$3:$B$197,MATCH(E104,'Physics Comparison Overview'!$A$3:$A$197,0)))</f>
        <v/>
      </c>
      <c r="G104" s="71" t="str">
        <f>IF(ISBLANK(E104),"",INDEX('Physics Comparison Overview'!$C$3:$C$197,MATCH(E104,'Physics Comparison Overview'!$A$3:$A$197,0)))</f>
        <v/>
      </c>
      <c r="H104" s="348" t="s">
        <v>1099</v>
      </c>
    </row>
    <row r="105" spans="1:8" ht="26" x14ac:dyDescent="0.35">
      <c r="A105" s="132" t="s">
        <v>4077</v>
      </c>
      <c r="B105" s="133" t="s">
        <v>4121</v>
      </c>
      <c r="C105" s="133" t="s">
        <v>3309</v>
      </c>
      <c r="D105" s="134" t="s">
        <v>4127</v>
      </c>
      <c r="E105" s="133"/>
      <c r="F105" s="136" t="str">
        <f>IF(ISBLANK(E105),"",INDEX('Physics Comparison Overview'!$B$3:$B$197,MATCH(E105,'Physics Comparison Overview'!$A$3:$A$197,0)))</f>
        <v/>
      </c>
      <c r="G105" s="71" t="str">
        <f>IF(ISBLANK(E105),"",INDEX('Physics Comparison Overview'!$C$3:$C$197,MATCH(E105,'Physics Comparison Overview'!$A$3:$A$197,0)))</f>
        <v/>
      </c>
      <c r="H105" s="348" t="s">
        <v>1099</v>
      </c>
    </row>
    <row r="106" spans="1:8" ht="26" x14ac:dyDescent="0.35">
      <c r="A106" s="132" t="s">
        <v>4077</v>
      </c>
      <c r="B106" s="133" t="s">
        <v>4121</v>
      </c>
      <c r="C106" s="133" t="s">
        <v>3311</v>
      </c>
      <c r="D106" s="134" t="s">
        <v>4128</v>
      </c>
      <c r="E106" s="133"/>
      <c r="F106" s="136" t="str">
        <f>IF(ISBLANK(E106),"",INDEX('Physics Comparison Overview'!$B$3:$B$197,MATCH(E106,'Physics Comparison Overview'!$A$3:$A$197,0)))</f>
        <v/>
      </c>
      <c r="G106" s="71" t="str">
        <f>IF(ISBLANK(E106),"",INDEX('Physics Comparison Overview'!$C$3:$C$197,MATCH(E106,'Physics Comparison Overview'!$A$3:$A$197,0)))</f>
        <v/>
      </c>
      <c r="H106" s="348" t="s">
        <v>1099</v>
      </c>
    </row>
    <row r="107" spans="1:8" ht="78" x14ac:dyDescent="0.35">
      <c r="A107" s="132" t="s">
        <v>4077</v>
      </c>
      <c r="B107" s="133" t="s">
        <v>4121</v>
      </c>
      <c r="C107" s="133" t="s">
        <v>3313</v>
      </c>
      <c r="D107" s="134" t="s">
        <v>4129</v>
      </c>
      <c r="E107" s="133"/>
      <c r="F107" s="136" t="str">
        <f>IF(ISBLANK(E107),"",INDEX('Physics Comparison Overview'!$B$3:$B$197,MATCH(E107,'Physics Comparison Overview'!$A$3:$A$197,0)))</f>
        <v/>
      </c>
      <c r="G107" s="71" t="str">
        <f>IF(ISBLANK(E107),"",INDEX('Physics Comparison Overview'!$C$3:$C$197,MATCH(E107,'Physics Comparison Overview'!$A$3:$A$197,0)))</f>
        <v/>
      </c>
      <c r="H107" s="348" t="s">
        <v>1099</v>
      </c>
    </row>
    <row r="108" spans="1:8" ht="39" x14ac:dyDescent="0.35">
      <c r="A108" s="132" t="s">
        <v>4077</v>
      </c>
      <c r="B108" s="133" t="s">
        <v>4121</v>
      </c>
      <c r="C108" s="133" t="s">
        <v>3318</v>
      </c>
      <c r="D108" s="134" t="s">
        <v>4130</v>
      </c>
      <c r="E108" s="133"/>
      <c r="F108" s="136" t="str">
        <f>IF(ISBLANK(E108),"",INDEX('Physics Comparison Overview'!$B$3:$B$197,MATCH(E108,'Physics Comparison Overview'!$A$3:$A$197,0)))</f>
        <v/>
      </c>
      <c r="G108" s="71" t="str">
        <f>IF(ISBLANK(E108),"",INDEX('Physics Comparison Overview'!$C$3:$C$197,MATCH(E108,'Physics Comparison Overview'!$A$3:$A$197,0)))</f>
        <v/>
      </c>
      <c r="H108" s="348" t="s">
        <v>1099</v>
      </c>
    </row>
    <row r="109" spans="1:8" ht="65" x14ac:dyDescent="0.35">
      <c r="A109" s="132" t="s">
        <v>4077</v>
      </c>
      <c r="B109" s="133" t="s">
        <v>4121</v>
      </c>
      <c r="C109" s="133" t="s">
        <v>3323</v>
      </c>
      <c r="D109" s="134" t="s">
        <v>4131</v>
      </c>
      <c r="E109" s="133"/>
      <c r="F109" s="136" t="str">
        <f>IF(ISBLANK(E109),"",INDEX('Physics Comparison Overview'!$B$3:$B$197,MATCH(E109,'Physics Comparison Overview'!$A$3:$A$197,0)))</f>
        <v/>
      </c>
      <c r="G109" s="71" t="str">
        <f>IF(ISBLANK(E109),"",INDEX('Physics Comparison Overview'!$C$3:$C$197,MATCH(E109,'Physics Comparison Overview'!$A$3:$A$197,0)))</f>
        <v/>
      </c>
      <c r="H109" s="348" t="s">
        <v>1099</v>
      </c>
    </row>
    <row r="110" spans="1:8" ht="26" x14ac:dyDescent="0.35">
      <c r="A110" s="132" t="s">
        <v>4077</v>
      </c>
      <c r="B110" s="133" t="s">
        <v>4121</v>
      </c>
      <c r="C110" s="133" t="s">
        <v>3377</v>
      </c>
      <c r="D110" s="134" t="s">
        <v>4132</v>
      </c>
      <c r="E110" s="133"/>
      <c r="F110" s="136" t="str">
        <f>IF(ISBLANK(E110),"",INDEX('Physics Comparison Overview'!$B$3:$B$197,MATCH(E110,'Physics Comparison Overview'!$A$3:$A$197,0)))</f>
        <v/>
      </c>
      <c r="G110" s="71" t="str">
        <f>IF(ISBLANK(E110),"",INDEX('Physics Comparison Overview'!$C$3:$C$197,MATCH(E110,'Physics Comparison Overview'!$A$3:$A$197,0)))</f>
        <v/>
      </c>
      <c r="H110" s="348" t="s">
        <v>1099</v>
      </c>
    </row>
    <row r="111" spans="1:8" ht="52" x14ac:dyDescent="0.35">
      <c r="A111" s="132" t="s">
        <v>4077</v>
      </c>
      <c r="B111" s="133" t="s">
        <v>4121</v>
      </c>
      <c r="C111" s="133" t="s">
        <v>3379</v>
      </c>
      <c r="D111" s="134" t="s">
        <v>4133</v>
      </c>
      <c r="E111" s="133"/>
      <c r="F111" s="136" t="str">
        <f>IF(ISBLANK(E111),"",INDEX('Physics Comparison Overview'!$B$3:$B$197,MATCH(E111,'Physics Comparison Overview'!$A$3:$A$197,0)))</f>
        <v/>
      </c>
      <c r="G111" s="71" t="str">
        <f>IF(ISBLANK(E111),"",INDEX('Physics Comparison Overview'!$C$3:$C$197,MATCH(E111,'Physics Comparison Overview'!$A$3:$A$197,0)))</f>
        <v/>
      </c>
      <c r="H111" s="348" t="s">
        <v>1099</v>
      </c>
    </row>
    <row r="112" spans="1:8" ht="39" x14ac:dyDescent="0.35">
      <c r="A112" s="132" t="s">
        <v>4134</v>
      </c>
      <c r="B112" s="133" t="s">
        <v>4135</v>
      </c>
      <c r="C112" s="133" t="s">
        <v>3271</v>
      </c>
      <c r="D112" s="134" t="s">
        <v>4136</v>
      </c>
      <c r="E112" s="138" t="s">
        <v>957</v>
      </c>
      <c r="F112" s="139" t="str">
        <f>IF(ISBLANK(E112),"",INDEX('Physics Comparison Overview'!$B$3:$B$197,MATCH(E112,'Physics Comparison Overview'!$A$3:$A$197,0)))</f>
        <v>4.10P</v>
      </c>
      <c r="G112" s="76" t="str">
        <f>IF(ISBLANK(E112),"",INDEX('Physics Comparison Overview'!$C$3:$C$197,MATCH(E112,'Physics Comparison Overview'!$A$3:$A$197,0)))</f>
        <v>describe the arrangement and motion of particles in solids, liquids and gases</v>
      </c>
      <c r="H112" s="348"/>
    </row>
    <row r="113" spans="1:8" ht="39" x14ac:dyDescent="0.35">
      <c r="A113" s="132" t="s">
        <v>4134</v>
      </c>
      <c r="B113" s="133" t="s">
        <v>4135</v>
      </c>
      <c r="C113" s="133" t="s">
        <v>3273</v>
      </c>
      <c r="D113" s="134" t="s">
        <v>6843</v>
      </c>
      <c r="E113" s="138" t="s">
        <v>963</v>
      </c>
      <c r="F113" s="139" t="str">
        <f>IF(ISBLANK(E113),"",INDEX('Physics Comparison Overview'!$B$3:$B$197,MATCH(E113,'Physics Comparison Overview'!$A$3:$A$197,0)))</f>
        <v>4.12P</v>
      </c>
      <c r="G113" s="76" t="str">
        <f>IF(ISBLANK(E113),"",INDEX('Physics Comparison Overview'!$C$3:$C$197,MATCH(E113,'Physics Comparison Overview'!$A$3:$A$197,0)))</f>
        <v>know that specific heat capacity is the energy required to change the temperature of an object by one degree Celsius per kilogram of mass (J/kg °C)</v>
      </c>
      <c r="H113" s="348" t="s">
        <v>4138</v>
      </c>
    </row>
    <row r="114" spans="1:8" ht="39" x14ac:dyDescent="0.35">
      <c r="A114" s="132" t="s">
        <v>4134</v>
      </c>
      <c r="B114" s="133" t="s">
        <v>4135</v>
      </c>
      <c r="C114" s="133" t="s">
        <v>3275</v>
      </c>
      <c r="D114" s="134" t="s">
        <v>4139</v>
      </c>
      <c r="E114" s="133"/>
      <c r="F114" s="136" t="str">
        <f>IF(ISBLANK(E114),"",INDEX('Physics Comparison Overview'!$B$3:$B$197,MATCH(E114,'Physics Comparison Overview'!$A$3:$A$197,0)))</f>
        <v/>
      </c>
      <c r="G114" s="71" t="str">
        <f>IF(ISBLANK(E114),"",INDEX('Physics Comparison Overview'!$C$3:$C$197,MATCH(E114,'Physics Comparison Overview'!$A$3:$A$197,0)))</f>
        <v/>
      </c>
      <c r="H114" s="348" t="s">
        <v>1099</v>
      </c>
    </row>
    <row r="115" spans="1:8" ht="39" x14ac:dyDescent="0.35">
      <c r="A115" s="132" t="s">
        <v>4134</v>
      </c>
      <c r="B115" s="133" t="s">
        <v>4135</v>
      </c>
      <c r="C115" s="133" t="s">
        <v>3277</v>
      </c>
      <c r="D115" s="134" t="s">
        <v>4140</v>
      </c>
      <c r="E115" s="133"/>
      <c r="F115" s="136" t="str">
        <f>IF(ISBLANK(E115),"",INDEX('Physics Comparison Overview'!$B$3:$B$197,MATCH(E115,'Physics Comparison Overview'!$A$3:$A$197,0)))</f>
        <v/>
      </c>
      <c r="G115" s="71" t="str">
        <f>IF(ISBLANK(E115),"",INDEX('Physics Comparison Overview'!$C$3:$C$197,MATCH(E115,'Physics Comparison Overview'!$A$3:$A$197,0)))</f>
        <v/>
      </c>
      <c r="H115" s="348" t="s">
        <v>1099</v>
      </c>
    </row>
    <row r="116" spans="1:8" x14ac:dyDescent="0.35">
      <c r="A116" s="132" t="s">
        <v>4134</v>
      </c>
      <c r="B116" s="133" t="s">
        <v>4135</v>
      </c>
      <c r="C116" s="133" t="s">
        <v>3304</v>
      </c>
      <c r="D116" s="134" t="s">
        <v>4141</v>
      </c>
      <c r="E116" s="133"/>
      <c r="F116" s="136" t="str">
        <f>IF(ISBLANK(E116),"",INDEX('Physics Comparison Overview'!$B$3:$B$197,MATCH(E116,'Physics Comparison Overview'!$A$3:$A$197,0)))</f>
        <v/>
      </c>
      <c r="G116" s="71" t="str">
        <f>IF(ISBLANK(E116),"",INDEX('Physics Comparison Overview'!$C$3:$C$197,MATCH(E116,'Physics Comparison Overview'!$A$3:$A$197,0)))</f>
        <v/>
      </c>
      <c r="H116" s="348" t="s">
        <v>1099</v>
      </c>
    </row>
    <row r="117" spans="1:8" ht="39" x14ac:dyDescent="0.35">
      <c r="A117" s="132" t="s">
        <v>4134</v>
      </c>
      <c r="B117" s="133" t="s">
        <v>4135</v>
      </c>
      <c r="C117" s="133" t="s">
        <v>3306</v>
      </c>
      <c r="D117" s="134" t="s">
        <v>4142</v>
      </c>
      <c r="E117" s="138" t="s">
        <v>960</v>
      </c>
      <c r="F117" s="139" t="str">
        <f>IF(ISBLANK(E117),"",INDEX('Physics Comparison Overview'!$B$3:$B$197,MATCH(E117,'Physics Comparison Overview'!$A$3:$A$197,0)))</f>
        <v>4.11P</v>
      </c>
      <c r="G117" s="76" t="str">
        <f>IF(ISBLANK(E117),"",INDEX('Physics Comparison Overview'!$C$3:$C$197,MATCH(E117,'Physics Comparison Overview'!$A$3:$A$197,0)))</f>
        <v>practical: obtain a temperature–time graph to show the constant temperature during a change of state</v>
      </c>
      <c r="H117" s="348"/>
    </row>
    <row r="118" spans="1:8" ht="79.5" customHeight="1" x14ac:dyDescent="0.35">
      <c r="A118" s="132" t="s">
        <v>4134</v>
      </c>
      <c r="B118" s="133" t="s">
        <v>4143</v>
      </c>
      <c r="C118" s="133" t="s">
        <v>3271</v>
      </c>
      <c r="D118" s="134" t="s">
        <v>4144</v>
      </c>
      <c r="E118" s="133">
        <v>4.5999999999999996</v>
      </c>
      <c r="F118" s="136">
        <f>IF(ISBLANK(E118),"",INDEX('Physics Comparison Overview'!$B$3:$B$197,MATCH(E118,'Physics Comparison Overview'!$A$3:$A$197,0)))</f>
        <v>3.6</v>
      </c>
      <c r="G118" s="71" t="str">
        <f>IF(ISBLANK(E118),"",INDEX('Physics Comparison Overview'!$C$3:$C$197,MATCH(E118,'Physics Comparison Overview'!$A$3:$A$197,0)))</f>
        <v>describe how thermal energy transfer may take place by conduction, convection and radiation</v>
      </c>
      <c r="H118" s="348"/>
    </row>
    <row r="119" spans="1:8" ht="39" x14ac:dyDescent="0.35">
      <c r="A119" s="132" t="s">
        <v>4134</v>
      </c>
      <c r="B119" s="133" t="s">
        <v>4143</v>
      </c>
      <c r="C119" s="133" t="s">
        <v>3273</v>
      </c>
      <c r="D119" s="134" t="s">
        <v>4145</v>
      </c>
      <c r="E119" s="133"/>
      <c r="F119" s="136" t="str">
        <f>IF(ISBLANK(E119),"",INDEX('Physics Comparison Overview'!$B$3:$B$197,MATCH(E119,'Physics Comparison Overview'!$A$3:$A$197,0)))</f>
        <v/>
      </c>
      <c r="G119" s="71" t="str">
        <f>IF(ISBLANK(E119),"",INDEX('Physics Comparison Overview'!$C$3:$C$197,MATCH(E119,'Physics Comparison Overview'!$A$3:$A$197,0)))</f>
        <v/>
      </c>
      <c r="H119" s="348" t="s">
        <v>1099</v>
      </c>
    </row>
    <row r="120" spans="1:8" ht="65" x14ac:dyDescent="0.35">
      <c r="A120" s="132" t="s">
        <v>4134</v>
      </c>
      <c r="B120" s="133" t="s">
        <v>4143</v>
      </c>
      <c r="C120" s="133" t="s">
        <v>3275</v>
      </c>
      <c r="D120" s="134" t="s">
        <v>4146</v>
      </c>
      <c r="E120" s="133">
        <v>4.8</v>
      </c>
      <c r="F120" s="136">
        <f>IF(ISBLANK(E120),"",INDEX('Physics Comparison Overview'!$B$3:$B$197,MATCH(E120,'Physics Comparison Overview'!$A$3:$A$197,0)))</f>
        <v>3.8</v>
      </c>
      <c r="G120" s="71" t="str">
        <f>IF(ISBLANK(E120),"",INDEX('Physics Comparison Overview'!$C$3:$C$197,MATCH(E120,'Physics Comparison Overview'!$A$3:$A$197,0)))</f>
        <v>explain how emission and absorption of radiation are related to surface and temperature</v>
      </c>
      <c r="H120" s="348" t="s">
        <v>4147</v>
      </c>
    </row>
    <row r="121" spans="1:8" ht="39" x14ac:dyDescent="0.35">
      <c r="A121" s="132" t="s">
        <v>4134</v>
      </c>
      <c r="B121" s="133" t="s">
        <v>4143</v>
      </c>
      <c r="C121" s="133" t="s">
        <v>3277</v>
      </c>
      <c r="D121" s="134" t="s">
        <v>4148</v>
      </c>
      <c r="E121" s="133">
        <v>4.5</v>
      </c>
      <c r="F121" s="136">
        <f>IF(ISBLANK(E121),"",INDEX('Physics Comparison Overview'!$B$3:$B$197,MATCH(E121,'Physics Comparison Overview'!$A$3:$A$197,0)))</f>
        <v>3.5</v>
      </c>
      <c r="G121" s="71" t="str">
        <f>IF(ISBLANK(E121),"",INDEX('Physics Comparison Overview'!$C$3:$C$197,MATCH(E121,'Physics Comparison Overview'!$A$3:$A$197,0)))</f>
        <v>describe a variety of everyday and scientific devices and situations, explaining the transfer of the input energy in terms of the above relationship, including their representation by Sankey diagrams</v>
      </c>
      <c r="H121" s="348"/>
    </row>
    <row r="122" spans="1:8" ht="39" x14ac:dyDescent="0.35">
      <c r="A122" s="132" t="s">
        <v>4134</v>
      </c>
      <c r="B122" s="133" t="s">
        <v>4143</v>
      </c>
      <c r="C122" s="133" t="s">
        <v>3304</v>
      </c>
      <c r="D122" s="134" t="s">
        <v>4149</v>
      </c>
      <c r="E122" s="133"/>
      <c r="F122" s="136" t="str">
        <f>IF(ISBLANK(E122),"",INDEX('Physics Comparison Overview'!$B$3:$B$197,MATCH(E122,'Physics Comparison Overview'!$A$3:$A$197,0)))</f>
        <v/>
      </c>
      <c r="G122" s="71" t="str">
        <f>IF(ISBLANK(E122),"",INDEX('Physics Comparison Overview'!$C$3:$C$197,MATCH(E122,'Physics Comparison Overview'!$A$3:$A$197,0)))</f>
        <v/>
      </c>
      <c r="H122" s="348" t="s">
        <v>1099</v>
      </c>
    </row>
    <row r="123" spans="1:8" ht="26" x14ac:dyDescent="0.35">
      <c r="A123" s="132" t="s">
        <v>4150</v>
      </c>
      <c r="B123" s="133" t="s">
        <v>4151</v>
      </c>
      <c r="C123" s="133" t="s">
        <v>3271</v>
      </c>
      <c r="D123" s="134" t="s">
        <v>4152</v>
      </c>
      <c r="E123" s="138" t="s">
        <v>863</v>
      </c>
      <c r="F123" s="139" t="str">
        <f>IF(ISBLANK(E123),"",INDEX('Physics Comparison Overview'!$B$3:$B$197,MATCH(E123,'Physics Comparison Overview'!$A$3:$A$197,0)))</f>
        <v>2.22P</v>
      </c>
      <c r="G123" s="76" t="str">
        <f>IF(ISBLANK(E123),"",INDEX('Physics Comparison Overview'!$C$3:$C$197,MATCH(E123,'Physics Comparison Overview'!$A$3:$A$197,0)))</f>
        <v>identify common materials that are electrical conductors or insulators, including metals and plastics</v>
      </c>
      <c r="H123" s="348"/>
    </row>
    <row r="124" spans="1:8" ht="64.5" customHeight="1" x14ac:dyDescent="0.35">
      <c r="A124" s="132" t="s">
        <v>4150</v>
      </c>
      <c r="B124" s="133" t="s">
        <v>4151</v>
      </c>
      <c r="C124" s="133" t="s">
        <v>3273</v>
      </c>
      <c r="D124" s="134" t="s">
        <v>6835</v>
      </c>
      <c r="E124" s="133"/>
      <c r="F124" s="136" t="str">
        <f>IF(ISBLANK(E124),"",INDEX('Physics Comparison Overview'!$B$3:$B$197,MATCH(E124,'Physics Comparison Overview'!$A$3:$A$197,0)))</f>
        <v/>
      </c>
      <c r="G124" s="71" t="str">
        <f>IF(ISBLANK(E124),"",INDEX('Physics Comparison Overview'!$C$3:$C$197,MATCH(E124,'Physics Comparison Overview'!$A$3:$A$197,0)))</f>
        <v/>
      </c>
      <c r="H124" s="348" t="s">
        <v>1099</v>
      </c>
    </row>
    <row r="125" spans="1:8" ht="26" x14ac:dyDescent="0.35">
      <c r="A125" s="132" t="s">
        <v>4150</v>
      </c>
      <c r="B125" s="133" t="s">
        <v>4151</v>
      </c>
      <c r="C125" s="133" t="s">
        <v>3275</v>
      </c>
      <c r="D125" s="134" t="s">
        <v>6836</v>
      </c>
      <c r="E125" s="133">
        <v>2.15</v>
      </c>
      <c r="F125" s="136">
        <f>IF(ISBLANK(E125),"",INDEX('Physics Comparison Overview'!$B$3:$B$197,MATCH(E125,'Physics Comparison Overview'!$A$3:$A$197,0)))</f>
        <v>2.15</v>
      </c>
      <c r="G125" s="71" t="str">
        <f>IF(ISBLANK(E125),"",INDEX('Physics Comparison Overview'!$C$3:$C$197,MATCH(E125,'Physics Comparison Overview'!$A$3:$A$197,0)))</f>
        <v>know and use the relationship between charge, current and time: charge = current × time; Q = I × t</v>
      </c>
      <c r="H125" s="348"/>
    </row>
    <row r="126" spans="1:8" ht="39" x14ac:dyDescent="0.35">
      <c r="A126" s="132" t="s">
        <v>4150</v>
      </c>
      <c r="B126" s="133" t="s">
        <v>4151</v>
      </c>
      <c r="C126" s="133" t="s">
        <v>3277</v>
      </c>
      <c r="D126" s="134" t="s">
        <v>4154</v>
      </c>
      <c r="E126" s="135" t="s">
        <v>56</v>
      </c>
      <c r="F126" s="136" t="str">
        <f>IF(ISBLANK(E126),"",INDEX('Physics Comparison Overview'!$B$3:$B$197,MATCH(E126,'Physics Comparison Overview'!$A$3:$A$197,0)))</f>
        <v>2.20</v>
      </c>
      <c r="G126" s="71" t="str">
        <f>IF(ISBLANK(E126),"",INDEX('Physics Comparison Overview'!$C$3:$C$197,MATCH(E126,'Physics Comparison Overview'!$A$3:$A$197,0)))</f>
        <v>know that: 
• voltage is the energy transferred per unit charge passed 
• the volt is a joule per coulomb</v>
      </c>
      <c r="H126" s="348"/>
    </row>
    <row r="127" spans="1:8" ht="39" x14ac:dyDescent="0.35">
      <c r="A127" s="132" t="s">
        <v>4150</v>
      </c>
      <c r="B127" s="133" t="s">
        <v>4151</v>
      </c>
      <c r="C127" s="133" t="s">
        <v>3304</v>
      </c>
      <c r="D127" s="134" t="s">
        <v>4155</v>
      </c>
      <c r="E127" s="135" t="s">
        <v>56</v>
      </c>
      <c r="F127" s="136" t="str">
        <f>IF(ISBLANK(E127),"",INDEX('Physics Comparison Overview'!$B$3:$B$197,MATCH(E127,'Physics Comparison Overview'!$A$3:$A$197,0)))</f>
        <v>2.20</v>
      </c>
      <c r="G127" s="71" t="str">
        <f>IF(ISBLANK(E127),"",INDEX('Physics Comparison Overview'!$C$3:$C$197,MATCH(E127,'Physics Comparison Overview'!$A$3:$A$197,0)))</f>
        <v>know that: 
• voltage is the energy transferred per unit charge passed 
• the volt is a joule per coulomb</v>
      </c>
      <c r="H127" s="348"/>
    </row>
    <row r="128" spans="1:8" ht="39" x14ac:dyDescent="0.35">
      <c r="A128" s="132" t="s">
        <v>4150</v>
      </c>
      <c r="B128" s="133" t="s">
        <v>4151</v>
      </c>
      <c r="C128" s="133" t="s">
        <v>3309</v>
      </c>
      <c r="D128" s="134" t="s">
        <v>6837</v>
      </c>
      <c r="E128" s="135" t="s">
        <v>56</v>
      </c>
      <c r="F128" s="136" t="str">
        <f>IF(ISBLANK(E128),"",INDEX('Physics Comparison Overview'!$B$3:$B$197,MATCH(E128,'Physics Comparison Overview'!$A$3:$A$197,0)))</f>
        <v>2.20</v>
      </c>
      <c r="G128" s="71" t="str">
        <f>IF(ISBLANK(E128),"",INDEX('Physics Comparison Overview'!$C$3:$C$197,MATCH(E128,'Physics Comparison Overview'!$A$3:$A$197,0)))</f>
        <v>know that: 
• voltage is the energy transferred per unit charge passed 
• the volt is a joule per coulomb</v>
      </c>
      <c r="H128" s="348"/>
    </row>
    <row r="129" spans="1:8" ht="78" x14ac:dyDescent="0.35">
      <c r="A129" s="132" t="s">
        <v>4150</v>
      </c>
      <c r="B129" s="133" t="s">
        <v>4151</v>
      </c>
      <c r="C129" s="133" t="s">
        <v>3311</v>
      </c>
      <c r="D129" s="134" t="s">
        <v>4156</v>
      </c>
      <c r="E129" s="133">
        <v>2.9</v>
      </c>
      <c r="F129" s="136">
        <f>IF(ISBLANK(E129),"",INDEX('Physics Comparison Overview'!$B$3:$B$197,MATCH(E129,'Physics Comparison Overview'!$A$3:$A$197,0)))</f>
        <v>2.9</v>
      </c>
      <c r="G129" s="71" t="str">
        <f>IF(ISBLANK(E129),"",INDEX('Physics Comparison Overview'!$C$3:$C$197,MATCH(E129,'Physics Comparison Overview'!$A$3:$A$197,0)))</f>
        <v>describe how current varies with voltage in wires, resistors, metal filament lamps and diodes, and how to investigate this experimentally</v>
      </c>
      <c r="H129" s="348" t="s">
        <v>4157</v>
      </c>
    </row>
    <row r="130" spans="1:8" ht="52" x14ac:dyDescent="0.35">
      <c r="A130" s="132" t="s">
        <v>4150</v>
      </c>
      <c r="B130" s="133" t="s">
        <v>4151</v>
      </c>
      <c r="C130" s="133" t="s">
        <v>3313</v>
      </c>
      <c r="D130" s="134" t="s">
        <v>6838</v>
      </c>
      <c r="E130" s="133">
        <v>2.13</v>
      </c>
      <c r="F130" s="136">
        <f>IF(ISBLANK(E130),"",INDEX('Physics Comparison Overview'!$B$3:$B$197,MATCH(E130,'Physics Comparison Overview'!$A$3:$A$197,0)))</f>
        <v>2.13</v>
      </c>
      <c r="G130" s="71" t="str">
        <f>IF(ISBLANK(E130),"",INDEX('Physics Comparison Overview'!$C$3:$C$197,MATCH(E130,'Physics Comparison Overview'!$A$3:$A$197,0)))</f>
        <v>know and use the relationship between voltage, current and resistance: voltage = current × resistance; V = I × R</v>
      </c>
      <c r="H130" s="348"/>
    </row>
    <row r="131" spans="1:8" ht="39" x14ac:dyDescent="0.35">
      <c r="A131" s="132" t="s">
        <v>4150</v>
      </c>
      <c r="B131" s="133" t="s">
        <v>4151</v>
      </c>
      <c r="C131" s="133" t="s">
        <v>3318</v>
      </c>
      <c r="D131" s="134" t="s">
        <v>4159</v>
      </c>
      <c r="E131" s="135" t="s">
        <v>36</v>
      </c>
      <c r="F131" s="136" t="str">
        <f>IF(ISBLANK(E131),"",INDEX('Physics Comparison Overview'!$B$3:$B$197,MATCH(E131,'Physics Comparison Overview'!$A$3:$A$197,0)))</f>
        <v>2.10</v>
      </c>
      <c r="G131" s="71" t="str">
        <f>IF(ISBLANK(E131),"",INDEX('Physics Comparison Overview'!$C$3:$C$197,MATCH(E131,'Physics Comparison Overview'!$A$3:$A$197,0)))</f>
        <v>describe the qualitative effect of changing resistance on the current in a circuit</v>
      </c>
      <c r="H131" s="348"/>
    </row>
    <row r="132" spans="1:8" ht="26" x14ac:dyDescent="0.35">
      <c r="A132" s="132" t="s">
        <v>4150</v>
      </c>
      <c r="B132" s="133" t="s">
        <v>4151</v>
      </c>
      <c r="C132" s="133" t="s">
        <v>3323</v>
      </c>
      <c r="D132" s="134" t="s">
        <v>4160</v>
      </c>
      <c r="E132" s="133">
        <v>2.9</v>
      </c>
      <c r="F132" s="136">
        <f>IF(ISBLANK(E132),"",INDEX('Physics Comparison Overview'!$B$3:$B$197,MATCH(E132,'Physics Comparison Overview'!$A$3:$A$197,0)))</f>
        <v>2.9</v>
      </c>
      <c r="G132" s="71" t="str">
        <f>IF(ISBLANK(E132),"",INDEX('Physics Comparison Overview'!$C$3:$C$197,MATCH(E132,'Physics Comparison Overview'!$A$3:$A$197,0)))</f>
        <v>describe how current varies with voltage in wires, resistors, metal filament lamps and diodes, and how to investigate this experimentally</v>
      </c>
      <c r="H132" s="348"/>
    </row>
    <row r="133" spans="1:8" ht="26" x14ac:dyDescent="0.35">
      <c r="A133" s="132" t="s">
        <v>4150</v>
      </c>
      <c r="B133" s="133" t="s">
        <v>4151</v>
      </c>
      <c r="C133" s="133" t="s">
        <v>3377</v>
      </c>
      <c r="D133" s="134" t="s">
        <v>4161</v>
      </c>
      <c r="E133" s="133">
        <v>2.11</v>
      </c>
      <c r="F133" s="136">
        <f>IF(ISBLANK(E133),"",INDEX('Physics Comparison Overview'!$B$3:$B$197,MATCH(E133,'Physics Comparison Overview'!$A$3:$A$197,0)))</f>
        <v>2.11</v>
      </c>
      <c r="G133" s="71" t="str">
        <f>IF(ISBLANK(E133),"",INDEX('Physics Comparison Overview'!$C$3:$C$197,MATCH(E133,'Physics Comparison Overview'!$A$3:$A$197,0)))</f>
        <v>describe the qualitative variation of resistance of light-dependent resistors (LDRs) with illumination and of thermistors with temperature</v>
      </c>
      <c r="H133" s="348"/>
    </row>
    <row r="134" spans="1:8" ht="26" x14ac:dyDescent="0.35">
      <c r="A134" s="132" t="s">
        <v>4150</v>
      </c>
      <c r="B134" s="133" t="s">
        <v>4151</v>
      </c>
      <c r="C134" s="133" t="s">
        <v>3379</v>
      </c>
      <c r="D134" s="134" t="s">
        <v>4162</v>
      </c>
      <c r="E134" s="133">
        <v>2.11</v>
      </c>
      <c r="F134" s="136">
        <f>IF(ISBLANK(E134),"",INDEX('Physics Comparison Overview'!$B$3:$B$197,MATCH(E134,'Physics Comparison Overview'!$A$3:$A$197,0)))</f>
        <v>2.11</v>
      </c>
      <c r="G134" s="71" t="str">
        <f>IF(ISBLANK(E134),"",INDEX('Physics Comparison Overview'!$C$3:$C$197,MATCH(E134,'Physics Comparison Overview'!$A$3:$A$197,0)))</f>
        <v>describe the qualitative variation of resistance of light-dependent resistors (LDRs) with illumination and of thermistors with temperature</v>
      </c>
      <c r="H134" s="348"/>
    </row>
    <row r="135" spans="1:8" ht="26" x14ac:dyDescent="0.35">
      <c r="A135" s="132" t="s">
        <v>4150</v>
      </c>
      <c r="B135" s="133" t="s">
        <v>4151</v>
      </c>
      <c r="C135" s="133" t="s">
        <v>3381</v>
      </c>
      <c r="D135" s="134" t="s">
        <v>4163</v>
      </c>
      <c r="E135" s="133">
        <v>2.9</v>
      </c>
      <c r="F135" s="136">
        <f>IF(ISBLANK(E135),"",INDEX('Physics Comparison Overview'!$B$3:$B$197,MATCH(E135,'Physics Comparison Overview'!$A$3:$A$197,0)))</f>
        <v>2.9</v>
      </c>
      <c r="G135" s="71" t="str">
        <f>IF(ISBLANK(E135),"",INDEX('Physics Comparison Overview'!$C$3:$C$197,MATCH(E135,'Physics Comparison Overview'!$A$3:$A$197,0)))</f>
        <v>describe how current varies with voltage in wires, resistors, metal filament lamps and diodes, and how to investigate this experimentally</v>
      </c>
      <c r="H135" s="348"/>
    </row>
    <row r="136" spans="1:8" ht="26" x14ac:dyDescent="0.35">
      <c r="A136" s="132" t="s">
        <v>4150</v>
      </c>
      <c r="B136" s="133" t="s">
        <v>4151</v>
      </c>
      <c r="C136" s="133" t="s">
        <v>3383</v>
      </c>
      <c r="D136" s="134" t="s">
        <v>4164</v>
      </c>
      <c r="E136" s="133">
        <v>2.9</v>
      </c>
      <c r="F136" s="136">
        <f>IF(ISBLANK(E136),"",INDEX('Physics Comparison Overview'!$B$3:$B$197,MATCH(E136,'Physics Comparison Overview'!$A$3:$A$197,0)))</f>
        <v>2.9</v>
      </c>
      <c r="G136" s="71" t="str">
        <f>IF(ISBLANK(E136),"",INDEX('Physics Comparison Overview'!$C$3:$C$197,MATCH(E136,'Physics Comparison Overview'!$A$3:$A$197,0)))</f>
        <v>describe how current varies with voltage in wires, resistors, metal filament lamps and diodes, and how to investigate this experimentally</v>
      </c>
      <c r="H136" s="348"/>
    </row>
    <row r="137" spans="1:8" ht="26" x14ac:dyDescent="0.35">
      <c r="A137" s="132" t="s">
        <v>4150</v>
      </c>
      <c r="B137" s="133" t="s">
        <v>4151</v>
      </c>
      <c r="C137" s="133" t="s">
        <v>3306</v>
      </c>
      <c r="D137" s="134" t="s">
        <v>4165</v>
      </c>
      <c r="E137" s="133">
        <v>2.9</v>
      </c>
      <c r="F137" s="136">
        <f>IF(ISBLANK(E137),"",INDEX('Physics Comparison Overview'!$B$3:$B$197,MATCH(E137,'Physics Comparison Overview'!$A$3:$A$197,0)))</f>
        <v>2.9</v>
      </c>
      <c r="G137" s="71" t="str">
        <f>IF(ISBLANK(E137),"",INDEX('Physics Comparison Overview'!$C$3:$C$197,MATCH(E137,'Physics Comparison Overview'!$A$3:$A$197,0)))</f>
        <v>describe how current varies with voltage in wires, resistors, metal filament lamps and diodes, and how to investigate this experimentally</v>
      </c>
      <c r="H137" s="348"/>
    </row>
    <row r="138" spans="1:8" ht="26" x14ac:dyDescent="0.35">
      <c r="A138" s="132" t="s">
        <v>4150</v>
      </c>
      <c r="B138" s="133" t="s">
        <v>4151</v>
      </c>
      <c r="C138" s="133" t="s">
        <v>3385</v>
      </c>
      <c r="D138" s="134" t="s">
        <v>4166</v>
      </c>
      <c r="E138" s="133">
        <v>2.12</v>
      </c>
      <c r="F138" s="136">
        <f>IF(ISBLANK(E138),"",INDEX('Physics Comparison Overview'!$B$3:$B$197,MATCH(E138,'Physics Comparison Overview'!$A$3:$A$197,0)))</f>
        <v>2.12</v>
      </c>
      <c r="G138" s="71" t="str">
        <f>IF(ISBLANK(E138),"",INDEX('Physics Comparison Overview'!$C$3:$C$197,MATCH(E138,'Physics Comparison Overview'!$A$3:$A$197,0)))</f>
        <v>know that lamps and LEDs can be used to indicate the presence of a current in a circuit</v>
      </c>
      <c r="H138" s="348"/>
    </row>
    <row r="139" spans="1:8" ht="26" x14ac:dyDescent="0.35">
      <c r="A139" s="132" t="s">
        <v>4150</v>
      </c>
      <c r="B139" s="133" t="s">
        <v>4151</v>
      </c>
      <c r="C139" s="133" t="s">
        <v>3388</v>
      </c>
      <c r="D139" s="134" t="s">
        <v>4167</v>
      </c>
      <c r="E139" s="133">
        <v>2.19</v>
      </c>
      <c r="F139" s="136">
        <f>IF(ISBLANK(E139),"",INDEX('Physics Comparison Overview'!$B$3:$B$197,MATCH(E139,'Physics Comparison Overview'!$A$3:$A$197,0)))</f>
        <v>2.19</v>
      </c>
      <c r="G139" s="71" t="str">
        <f>IF(ISBLANK(E139),"",INDEX('Physics Comparison Overview'!$C$3:$C$197,MATCH(E139,'Physics Comparison Overview'!$A$3:$A$197,0)))</f>
        <v>calculate the currents, voltages and resistances of two resistive components connected in a series circuit</v>
      </c>
      <c r="H139" s="348"/>
    </row>
    <row r="140" spans="1:8" ht="26" x14ac:dyDescent="0.35">
      <c r="A140" s="132" t="s">
        <v>4150</v>
      </c>
      <c r="B140" s="133" t="s">
        <v>4151</v>
      </c>
      <c r="C140" s="133" t="s">
        <v>3391</v>
      </c>
      <c r="D140" s="134" t="s">
        <v>4168</v>
      </c>
      <c r="E140" s="133">
        <v>2.7</v>
      </c>
      <c r="F140" s="136">
        <f>IF(ISBLANK(E140),"",INDEX('Physics Comparison Overview'!$B$3:$B$197,MATCH(E140,'Physics Comparison Overview'!$A$3:$A$197,0)))</f>
        <v>2.7</v>
      </c>
      <c r="G140" s="71" t="str">
        <f>IF(ISBLANK(E140),"",INDEX('Physics Comparison Overview'!$C$3:$C$197,MATCH(E140,'Physics Comparison Overview'!$A$3:$A$197,0)))</f>
        <v>explain why a series or parallel circuit is more appropriate for particular applications, including domestic lighting</v>
      </c>
      <c r="H140" s="348"/>
    </row>
    <row r="141" spans="1:8" ht="39" x14ac:dyDescent="0.35">
      <c r="A141" s="132" t="s">
        <v>4150</v>
      </c>
      <c r="B141" s="133" t="s">
        <v>4151</v>
      </c>
      <c r="C141" s="133" t="s">
        <v>3393</v>
      </c>
      <c r="D141" s="134" t="s">
        <v>4169</v>
      </c>
      <c r="E141" s="133">
        <v>2.19</v>
      </c>
      <c r="F141" s="136">
        <f>IF(ISBLANK(E141),"",INDEX('Physics Comparison Overview'!$B$3:$B$197,MATCH(E141,'Physics Comparison Overview'!$A$3:$A$197,0)))</f>
        <v>2.19</v>
      </c>
      <c r="G141" s="71" t="str">
        <f>IF(ISBLANK(E141),"",INDEX('Physics Comparison Overview'!$C$3:$C$197,MATCH(E141,'Physics Comparison Overview'!$A$3:$A$197,0)))</f>
        <v>calculate the currents, voltages and resistances of two resistive components connected in a series circuit</v>
      </c>
      <c r="H141" s="348"/>
    </row>
    <row r="142" spans="1:8" ht="39" x14ac:dyDescent="0.35">
      <c r="A142" s="132" t="s">
        <v>4150</v>
      </c>
      <c r="B142" s="133" t="s">
        <v>4151</v>
      </c>
      <c r="C142" s="133" t="s">
        <v>3395</v>
      </c>
      <c r="D142" s="134" t="s">
        <v>4170</v>
      </c>
      <c r="E142" s="133">
        <v>2.17</v>
      </c>
      <c r="F142" s="136">
        <f>IF(ISBLANK(E142),"",INDEX('Physics Comparison Overview'!$B$3:$B$197,MATCH(E142,'Physics Comparison Overview'!$A$3:$A$197,0)))</f>
        <v>2.17</v>
      </c>
      <c r="G142" s="71" t="str">
        <f>IF(ISBLANK(E142),"",INDEX('Physics Comparison Overview'!$C$3:$C$197,MATCH(E142,'Physics Comparison Overview'!$A$3:$A$197,0)))</f>
        <v>understand why current is conserved at a junction in a circuit</v>
      </c>
      <c r="H142" s="348" t="s">
        <v>4171</v>
      </c>
    </row>
    <row r="143" spans="1:8" ht="65" x14ac:dyDescent="0.35">
      <c r="A143" s="132" t="s">
        <v>4150</v>
      </c>
      <c r="B143" s="133" t="s">
        <v>4151</v>
      </c>
      <c r="C143" s="133" t="s">
        <v>3397</v>
      </c>
      <c r="D143" s="134" t="s">
        <v>4172</v>
      </c>
      <c r="E143" s="133">
        <v>2.2999999999999998</v>
      </c>
      <c r="F143" s="136">
        <f>IF(ISBLANK(E143),"",INDEX('Physics Comparison Overview'!$B$3:$B$197,MATCH(E143,'Physics Comparison Overview'!$A$3:$A$197,0)))</f>
        <v>2.2999999999999998</v>
      </c>
      <c r="G143" s="71" t="str">
        <f>IF(ISBLANK(E143),"",INDEX('Physics Comparison Overview'!$C$3:$C$197,MATCH(E143,'Physics Comparison Overview'!$A$3:$A$197,0)))</f>
        <v>understand why a current in a resistor results in the electrical transfer of energy and an increase in temperature, and how this can be used in a variety of domestic contexts</v>
      </c>
      <c r="H143" s="348"/>
    </row>
    <row r="144" spans="1:8" ht="52" x14ac:dyDescent="0.35">
      <c r="A144" s="132" t="s">
        <v>4150</v>
      </c>
      <c r="B144" s="133" t="s">
        <v>4173</v>
      </c>
      <c r="C144" s="133" t="s">
        <v>3271</v>
      </c>
      <c r="D144" s="134" t="s">
        <v>4174</v>
      </c>
      <c r="E144" s="133">
        <v>6.2</v>
      </c>
      <c r="F144" s="136">
        <f>IF(ISBLANK(E144),"",INDEX('Physics Comparison Overview'!$B$3:$B$197,MATCH(E144,'Physics Comparison Overview'!$A$3:$A$197,0)))</f>
        <v>7.2</v>
      </c>
      <c r="G144" s="71" t="str">
        <f>IF(ISBLANK(E144),"",INDEX('Physics Comparison Overview'!$C$3:$C$197,MATCH(E144,'Physics Comparison Overview'!$A$3:$A$197,0)))</f>
        <v>know that magnets repel and attract other magnets and attract magnetic substances</v>
      </c>
      <c r="H144" s="348"/>
    </row>
    <row r="145" spans="1:8" ht="52" x14ac:dyDescent="0.35">
      <c r="A145" s="132" t="s">
        <v>4150</v>
      </c>
      <c r="B145" s="133" t="s">
        <v>4173</v>
      </c>
      <c r="C145" s="133" t="s">
        <v>3273</v>
      </c>
      <c r="D145" s="134" t="s">
        <v>4175</v>
      </c>
      <c r="E145" s="133">
        <v>6.4</v>
      </c>
      <c r="F145" s="136">
        <f>IF(ISBLANK(E145),"",INDEX('Physics Comparison Overview'!$B$3:$B$197,MATCH(E145,'Physics Comparison Overview'!$A$3:$A$197,0)))</f>
        <v>7.4</v>
      </c>
      <c r="G145" s="71" t="str">
        <f>IF(ISBLANK(E145),"",INDEX('Physics Comparison Overview'!$C$3:$C$197,MATCH(E145,'Physics Comparison Overview'!$A$3:$A$197,0)))</f>
        <v>understand the term magnetic field line</v>
      </c>
      <c r="H145" s="348" t="s">
        <v>4176</v>
      </c>
    </row>
    <row r="146" spans="1:8" ht="52" x14ac:dyDescent="0.35">
      <c r="A146" s="132" t="s">
        <v>4150</v>
      </c>
      <c r="B146" s="133" t="s">
        <v>4173</v>
      </c>
      <c r="C146" s="133" t="s">
        <v>3275</v>
      </c>
      <c r="D146" s="134" t="s">
        <v>4177</v>
      </c>
      <c r="E146" s="133">
        <v>6.3</v>
      </c>
      <c r="F146" s="136">
        <f>IF(ISBLANK(E146),"",INDEX('Physics Comparison Overview'!$B$3:$B$197,MATCH(E146,'Physics Comparison Overview'!$A$3:$A$197,0)))</f>
        <v>7.3</v>
      </c>
      <c r="G146" s="71" t="str">
        <f>IF(ISBLANK(E146),"",INDEX('Physics Comparison Overview'!$C$3:$C$197,MATCH(E146,'Physics Comparison Overview'!$A$3:$A$197,0)))</f>
        <v>describe the properties of magnetically hard and soft materials</v>
      </c>
      <c r="H146" s="348"/>
    </row>
    <row r="147" spans="1:8" ht="39" x14ac:dyDescent="0.35">
      <c r="A147" s="132" t="s">
        <v>4150</v>
      </c>
      <c r="B147" s="133" t="s">
        <v>4173</v>
      </c>
      <c r="C147" s="133" t="s">
        <v>3277</v>
      </c>
      <c r="D147" s="134" t="s">
        <v>4178</v>
      </c>
      <c r="E147" s="133"/>
      <c r="F147" s="136" t="str">
        <f>IF(ISBLANK(E147),"",INDEX('Physics Comparison Overview'!$B$3:$B$197,MATCH(E147,'Physics Comparison Overview'!$A$3:$A$197,0)))</f>
        <v/>
      </c>
      <c r="G147" s="71" t="str">
        <f>IF(ISBLANK(E147),"",INDEX('Physics Comparison Overview'!$C$3:$C$197,MATCH(E147,'Physics Comparison Overview'!$A$3:$A$197,0)))</f>
        <v/>
      </c>
      <c r="H147" s="348" t="s">
        <v>1099</v>
      </c>
    </row>
    <row r="148" spans="1:8" ht="52" x14ac:dyDescent="0.35">
      <c r="A148" s="132" t="s">
        <v>4150</v>
      </c>
      <c r="B148" s="133" t="s">
        <v>4173</v>
      </c>
      <c r="C148" s="133" t="s">
        <v>3304</v>
      </c>
      <c r="D148" s="134" t="s">
        <v>4179</v>
      </c>
      <c r="E148" s="133">
        <v>6.8</v>
      </c>
      <c r="F148" s="136">
        <f>IF(ISBLANK(E148),"",INDEX('Physics Comparison Overview'!$B$3:$B$197,MATCH(E148,'Physics Comparison Overview'!$A$3:$A$197,0)))</f>
        <v>7.8</v>
      </c>
      <c r="G148" s="71" t="str">
        <f>IF(ISBLANK(E148),"",INDEX('Physics Comparison Overview'!$C$3:$C$197,MATCH(E148,'Physics Comparison Overview'!$A$3:$A$197,0)))</f>
        <v>know that an electric current in a conductor produces a magnetic field around it</v>
      </c>
      <c r="H148" s="348" t="s">
        <v>4180</v>
      </c>
    </row>
    <row r="149" spans="1:8" ht="26" x14ac:dyDescent="0.35">
      <c r="A149" s="132" t="s">
        <v>4150</v>
      </c>
      <c r="B149" s="133" t="s">
        <v>4173</v>
      </c>
      <c r="C149" s="133" t="s">
        <v>3309</v>
      </c>
      <c r="D149" s="134" t="s">
        <v>4181</v>
      </c>
      <c r="E149" s="138" t="s">
        <v>991</v>
      </c>
      <c r="F149" s="139" t="str">
        <f>IF(ISBLANK(E149),"",INDEX('Physics Comparison Overview'!$B$3:$B$197,MATCH(E149,'Physics Comparison Overview'!$A$3:$A$197,0)))</f>
        <v>7.10P</v>
      </c>
      <c r="G149" s="76" t="str">
        <f>IF(ISBLANK(E149),"",INDEX('Physics Comparison Overview'!$C$3:$C$197,MATCH(E149,'Physics Comparison Overview'!$A$3:$A$197,0)))</f>
        <v>draw magnetic field patterns for a straight wire, a flat circular coil and a solenoid when each is carrying a current</v>
      </c>
      <c r="H149" s="348"/>
    </row>
    <row r="150" spans="1:8" ht="39" x14ac:dyDescent="0.35">
      <c r="A150" s="132" t="s">
        <v>4150</v>
      </c>
      <c r="B150" s="133" t="s">
        <v>4173</v>
      </c>
      <c r="C150" s="133" t="s">
        <v>3311</v>
      </c>
      <c r="D150" s="134" t="s">
        <v>4182</v>
      </c>
      <c r="E150" s="138" t="s">
        <v>988</v>
      </c>
      <c r="F150" s="139" t="str">
        <f>IF(ISBLANK(E150),"",INDEX('Physics Comparison Overview'!$B$3:$B$197,MATCH(E150,'Physics Comparison Overview'!$A$3:$A$197,0)))</f>
        <v>7.9P</v>
      </c>
      <c r="G150" s="76" t="str">
        <f>IF(ISBLANK(E150),"",INDEX('Physics Comparison Overview'!$C$3:$C$197,MATCH(E150,'Physics Comparison Overview'!$A$3:$A$197,0)))</f>
        <v>describe the construction of electromagnets</v>
      </c>
      <c r="H150" s="348" t="s">
        <v>4180</v>
      </c>
    </row>
    <row r="151" spans="1:8" ht="26" x14ac:dyDescent="0.35">
      <c r="A151" s="132" t="s">
        <v>4150</v>
      </c>
      <c r="B151" s="133" t="s">
        <v>4173</v>
      </c>
      <c r="C151" s="133" t="s">
        <v>3306</v>
      </c>
      <c r="D151" s="134" t="s">
        <v>4183</v>
      </c>
      <c r="E151" s="133"/>
      <c r="F151" s="136" t="str">
        <f>IF(ISBLANK(E151),"",INDEX('Physics Comparison Overview'!$B$3:$B$197,MATCH(E151,'Physics Comparison Overview'!$A$3:$A$197,0)))</f>
        <v/>
      </c>
      <c r="G151" s="71" t="str">
        <f>IF(ISBLANK(E151),"",INDEX('Physics Comparison Overview'!$C$3:$C$197,MATCH(E151,'Physics Comparison Overview'!$A$3:$A$197,0)))</f>
        <v/>
      </c>
      <c r="H151" s="348" t="s">
        <v>1099</v>
      </c>
    </row>
    <row r="152" spans="1:8" ht="39" x14ac:dyDescent="0.35">
      <c r="A152" s="132" t="s">
        <v>4184</v>
      </c>
      <c r="B152" s="133" t="s">
        <v>4185</v>
      </c>
      <c r="C152" s="133" t="s">
        <v>3271</v>
      </c>
      <c r="D152" s="134" t="s">
        <v>4186</v>
      </c>
      <c r="E152" s="133">
        <v>6.15</v>
      </c>
      <c r="F152" s="136">
        <f>IF(ISBLANK(E152),"",INDEX('Physics Comparison Overview'!$B$3:$B$197,MATCH(E152,'Physics Comparison Overview'!$A$3:$A$197,0)))</f>
        <v>7.15</v>
      </c>
      <c r="G152" s="71" t="str">
        <f>IF(ISBLANK(E152),"",INDEX('Physics Comparison Overview'!$C$3:$C$197,MATCH(E152,'Physics Comparison Overview'!$A$3:$A$197,0)))</f>
        <v>know that a voltage is induced in a conductor or a coil when it moves through a magnetic field or when a magnetic field changes through it and describe the factors that affect the size of the induced voltage</v>
      </c>
      <c r="H152" s="348"/>
    </row>
    <row r="153" spans="1:8" ht="39" x14ac:dyDescent="0.35">
      <c r="A153" s="132" t="s">
        <v>4184</v>
      </c>
      <c r="B153" s="133" t="s">
        <v>4185</v>
      </c>
      <c r="C153" s="133" t="s">
        <v>3273</v>
      </c>
      <c r="D153" s="134" t="s">
        <v>4187</v>
      </c>
      <c r="E153" s="133">
        <v>6.15</v>
      </c>
      <c r="F153" s="136">
        <f>IF(ISBLANK(E153),"",INDEX('Physics Comparison Overview'!$B$3:$B$197,MATCH(E153,'Physics Comparison Overview'!$A$3:$A$197,0)))</f>
        <v>7.15</v>
      </c>
      <c r="G153" s="71" t="str">
        <f>IF(ISBLANK(E153),"",INDEX('Physics Comparison Overview'!$C$3:$C$197,MATCH(E153,'Physics Comparison Overview'!$A$3:$A$197,0)))</f>
        <v>know that a voltage is induced in a conductor or a coil when it moves through a magnetic field or when a magnetic field changes through it and describe the factors that affect the size of the induced voltage</v>
      </c>
      <c r="H153" s="348"/>
    </row>
    <row r="154" spans="1:8" ht="26" x14ac:dyDescent="0.35">
      <c r="A154" s="132" t="s">
        <v>4184</v>
      </c>
      <c r="B154" s="133" t="s">
        <v>4185</v>
      </c>
      <c r="C154" s="133" t="s">
        <v>3275</v>
      </c>
      <c r="D154" s="134" t="s">
        <v>4188</v>
      </c>
      <c r="E154" s="133"/>
      <c r="F154" s="136" t="str">
        <f>IF(ISBLANK(E154),"",INDEX('Physics Comparison Overview'!$B$3:$B$197,MATCH(E154,'Physics Comparison Overview'!$A$3:$A$197,0)))</f>
        <v/>
      </c>
      <c r="G154" s="71" t="str">
        <f>IF(ISBLANK(E154),"",INDEX('Physics Comparison Overview'!$C$3:$C$197,MATCH(E154,'Physics Comparison Overview'!$A$3:$A$197,0)))</f>
        <v/>
      </c>
      <c r="H154" s="348" t="s">
        <v>1099</v>
      </c>
    </row>
    <row r="155" spans="1:8" ht="39" x14ac:dyDescent="0.35">
      <c r="A155" s="132" t="s">
        <v>4184</v>
      </c>
      <c r="B155" s="133" t="s">
        <v>4185</v>
      </c>
      <c r="C155" s="133" t="s">
        <v>3277</v>
      </c>
      <c r="D155" s="134" t="s">
        <v>4189</v>
      </c>
      <c r="E155" s="133">
        <v>6.15</v>
      </c>
      <c r="F155" s="136">
        <f>IF(ISBLANK(E155),"",INDEX('Physics Comparison Overview'!$B$3:$B$197,MATCH(E155,'Physics Comparison Overview'!$A$3:$A$197,0)))</f>
        <v>7.15</v>
      </c>
      <c r="G155" s="71" t="str">
        <f>IF(ISBLANK(E155),"",INDEX('Physics Comparison Overview'!$C$3:$C$197,MATCH(E155,'Physics Comparison Overview'!$A$3:$A$197,0)))</f>
        <v>know that a voltage is induced in a conductor or a coil when it moves through a magnetic field or when a magnetic field changes through it and describe the factors that affect the size of the induced voltage</v>
      </c>
      <c r="H155" s="348"/>
    </row>
    <row r="156" spans="1:8" ht="65" x14ac:dyDescent="0.35">
      <c r="A156" s="132" t="s">
        <v>4184</v>
      </c>
      <c r="B156" s="133" t="s">
        <v>4185</v>
      </c>
      <c r="C156" s="133" t="s">
        <v>3304</v>
      </c>
      <c r="D156" s="134" t="s">
        <v>4190</v>
      </c>
      <c r="E156" s="133">
        <v>6.16</v>
      </c>
      <c r="F156" s="136">
        <f>IF(ISBLANK(E156),"",INDEX('Physics Comparison Overview'!$B$3:$B$197,MATCH(E156,'Physics Comparison Overview'!$A$3:$A$197,0)))</f>
        <v>7.16</v>
      </c>
      <c r="G156" s="71" t="str">
        <f>IF(ISBLANK(E156),"",INDEX('Physics Comparison Overview'!$C$3:$C$197,MATCH(E156,'Physics Comparison Overview'!$A$3:$A$197,0)))</f>
        <v>describe the generation of electricity by the rotation of a magnet within a coil of wire and of a coil of wire within a magnetic field, and describe the factors that affect the size of the induced voltage</v>
      </c>
      <c r="H156" s="348"/>
    </row>
    <row r="157" spans="1:8" ht="104" x14ac:dyDescent="0.35">
      <c r="A157" s="132" t="s">
        <v>4184</v>
      </c>
      <c r="B157" s="133" t="s">
        <v>4185</v>
      </c>
      <c r="C157" s="133" t="s">
        <v>3309</v>
      </c>
      <c r="D157" s="134" t="s">
        <v>4191</v>
      </c>
      <c r="E157" s="138" t="s">
        <v>936</v>
      </c>
      <c r="F157" s="139" t="str">
        <f>IF(ISBLANK(E157),"",INDEX('Physics Comparison Overview'!$B$3:$B$197,MATCH(E157,'Physics Comparison Overview'!$A$3:$A$197,0)))</f>
        <v>3.18P</v>
      </c>
      <c r="G157" s="76" t="str">
        <f>IF(ISBLANK(E157),"",INDEX('Physics Comparison Overview'!$C$3:$C$197,MATCH(E157,'Physics Comparison Overview'!$A$3:$A$197,0)))</f>
        <v>describe the energy transfers involved in generating electricity using: 
• wind 
• water 
• geothermal resources 
• solar heating systems 
• solar cells 
• fossil fuels 
• nuclear power</v>
      </c>
      <c r="H157" s="348"/>
    </row>
    <row r="158" spans="1:8" ht="39" x14ac:dyDescent="0.35">
      <c r="A158" s="132" t="s">
        <v>4184</v>
      </c>
      <c r="B158" s="133" t="s">
        <v>4192</v>
      </c>
      <c r="C158" s="133" t="s">
        <v>3271</v>
      </c>
      <c r="D158" s="134" t="s">
        <v>4193</v>
      </c>
      <c r="E158" s="138" t="s">
        <v>1005</v>
      </c>
      <c r="F158" s="139" t="str">
        <f>IF(ISBLANK(E158),"",INDEX('Physics Comparison Overview'!$B$3:$B$197,MATCH(E158,'Physics Comparison Overview'!$A$3:$A$197,0)))</f>
        <v>7.18P</v>
      </c>
      <c r="G158" s="76" t="str">
        <f>IF(ISBLANK(E158),"",INDEX('Physics Comparison Overview'!$C$3:$C$197,MATCH(E158,'Physics Comparison Overview'!$A$3:$A$197,0)))</f>
        <v>explain the use of step-up and step-down transformers in the large-scale generation and transmission of electrical energy</v>
      </c>
      <c r="H158" s="348"/>
    </row>
    <row r="159" spans="1:8" ht="26" x14ac:dyDescent="0.35">
      <c r="A159" s="132" t="s">
        <v>4184</v>
      </c>
      <c r="B159" s="133" t="s">
        <v>4192</v>
      </c>
      <c r="C159" s="133" t="s">
        <v>3273</v>
      </c>
      <c r="D159" s="134" t="s">
        <v>4194</v>
      </c>
      <c r="E159" s="138" t="s">
        <v>1005</v>
      </c>
      <c r="F159" s="139" t="str">
        <f>IF(ISBLANK(E159),"",INDEX('Physics Comparison Overview'!$B$3:$B$197,MATCH(E159,'Physics Comparison Overview'!$A$3:$A$197,0)))</f>
        <v>7.18P</v>
      </c>
      <c r="G159" s="76" t="str">
        <f>IF(ISBLANK(E159),"",INDEX('Physics Comparison Overview'!$C$3:$C$197,MATCH(E159,'Physics Comparison Overview'!$A$3:$A$197,0)))</f>
        <v>explain the use of step-up and step-down transformers in the large-scale generation and transmission of electrical energy</v>
      </c>
      <c r="H159" s="348"/>
    </row>
    <row r="160" spans="1:8" ht="93" customHeight="1" x14ac:dyDescent="0.35">
      <c r="A160" s="132" t="s">
        <v>4184</v>
      </c>
      <c r="B160" s="133" t="s">
        <v>4192</v>
      </c>
      <c r="C160" s="133" t="s">
        <v>3275</v>
      </c>
      <c r="D160" s="134" t="s">
        <v>6839</v>
      </c>
      <c r="E160" s="138" t="s">
        <v>1002</v>
      </c>
      <c r="F160" s="139" t="str">
        <f>IF(ISBLANK(E160),"",INDEX('Physics Comparison Overview'!$B$3:$B$197,MATCH(E160,'Physics Comparison Overview'!$A$3:$A$197,0)))</f>
        <v>7.17P</v>
      </c>
      <c r="G160" s="76" t="str">
        <f>IF(ISBLANK(E160),"",INDEX('Physics Comparison Overview'!$C$3:$C$197,MATCH(E160,'Physics Comparison Overview'!$A$3:$A$197,0)))</f>
        <v>describe the structure of a transformer and understand that a transformer changes the size of an alternating voltage by having different numbers of turns on the input and output sides</v>
      </c>
      <c r="H160" s="348"/>
    </row>
    <row r="161" spans="1:8" ht="65" x14ac:dyDescent="0.35">
      <c r="A161" s="132" t="s">
        <v>4184</v>
      </c>
      <c r="B161" s="133" t="s">
        <v>4192</v>
      </c>
      <c r="C161" s="133" t="s">
        <v>3277</v>
      </c>
      <c r="D161" s="134" t="s">
        <v>4195</v>
      </c>
      <c r="E161" s="138" t="s">
        <v>1002</v>
      </c>
      <c r="F161" s="139" t="str">
        <f>IF(ISBLANK(E161),"",INDEX('Physics Comparison Overview'!$B$3:$B$197,MATCH(E161,'Physics Comparison Overview'!$A$3:$A$197,0)))</f>
        <v>7.17P</v>
      </c>
      <c r="G161" s="76" t="str">
        <f>IF(ISBLANK(E161),"",INDEX('Physics Comparison Overview'!$C$3:$C$197,MATCH(E161,'Physics Comparison Overview'!$A$3:$A$197,0)))</f>
        <v>describe the structure of a transformer and understand that a transformer changes the size of an alternating voltage by having different numbers of turns on the input and output sides</v>
      </c>
      <c r="H161" s="348" t="s">
        <v>4196</v>
      </c>
    </row>
    <row r="162" spans="1:8" ht="39" x14ac:dyDescent="0.35">
      <c r="A162" s="132" t="s">
        <v>4184</v>
      </c>
      <c r="B162" s="133" t="s">
        <v>4192</v>
      </c>
      <c r="C162" s="133" t="s">
        <v>3304</v>
      </c>
      <c r="D162" s="134" t="s">
        <v>4197</v>
      </c>
      <c r="E162" s="138" t="s">
        <v>1008</v>
      </c>
      <c r="F162" s="139" t="str">
        <f>IF(ISBLANK(E162),"",INDEX('Physics Comparison Overview'!$B$3:$B$197,MATCH(E162,'Physics Comparison Overview'!$A$3:$A$197,0)))</f>
        <v>7.19P</v>
      </c>
      <c r="G162" s="76" t="str">
        <f>IF(ISBLANK(E162),"",INDEX('Physics Comparison Overview'!$C$3:$C$197,MATCH(E162,'Physics Comparison Overview'!$A$3:$A$197,0)))</f>
        <v>know and use the relationship between input (primary) and output (secondary) voltages and the turns ratio for a transformer: input (primary) voltage /  output (secondary) voltage = primary turns / secondary turns</v>
      </c>
      <c r="H162" s="348"/>
    </row>
    <row r="163" spans="1:8" ht="52" x14ac:dyDescent="0.35">
      <c r="A163" s="132" t="s">
        <v>4184</v>
      </c>
      <c r="B163" s="133" t="s">
        <v>4192</v>
      </c>
      <c r="C163" s="133" t="s">
        <v>3309</v>
      </c>
      <c r="D163" s="134" t="s">
        <v>4198</v>
      </c>
      <c r="E163" s="138" t="s">
        <v>1011</v>
      </c>
      <c r="F163" s="139" t="str">
        <f>IF(ISBLANK(E163),"",INDEX('Physics Comparison Overview'!$B$3:$B$197,MATCH(E163,'Physics Comparison Overview'!$A$3:$A$197,0)))</f>
        <v>7.20P</v>
      </c>
      <c r="G163" s="76" t="str">
        <f>IF(ISBLANK(E163),"",INDEX('Physics Comparison Overview'!$C$3:$C$197,MATCH(E163,'Physics Comparison Overview'!$A$3:$A$197,0)))</f>
        <v>know and use the relationship: input power = output power; VpIp = VsIs for 100% efficiency</v>
      </c>
      <c r="H163" s="348"/>
    </row>
    <row r="164" spans="1:8" ht="52" x14ac:dyDescent="0.35">
      <c r="A164" s="132" t="s">
        <v>4184</v>
      </c>
      <c r="B164" s="133" t="s">
        <v>4192</v>
      </c>
      <c r="C164" s="133" t="s">
        <v>3311</v>
      </c>
      <c r="D164" s="134" t="s">
        <v>4199</v>
      </c>
      <c r="E164" s="133"/>
      <c r="F164" s="136" t="str">
        <f>IF(ISBLANK(E164),"",INDEX('Physics Comparison Overview'!$B$3:$B$197,MATCH(E164,'Physics Comparison Overview'!$A$3:$A$197,0)))</f>
        <v/>
      </c>
      <c r="G164" s="71" t="str">
        <f>IF(ISBLANK(E164),"",INDEX('Physics Comparison Overview'!$C$3:$C$197,MATCH(E164,'Physics Comparison Overview'!$A$3:$A$197,0)))</f>
        <v/>
      </c>
      <c r="H164" s="348" t="s">
        <v>1099</v>
      </c>
    </row>
    <row r="165" spans="1:8" ht="26" x14ac:dyDescent="0.35">
      <c r="A165" s="132" t="s">
        <v>4184</v>
      </c>
      <c r="B165" s="133" t="s">
        <v>4200</v>
      </c>
      <c r="C165" s="133" t="s">
        <v>3271</v>
      </c>
      <c r="D165" s="134" t="s">
        <v>4201</v>
      </c>
      <c r="E165" s="133">
        <v>2.6</v>
      </c>
      <c r="F165" s="136">
        <f>IF(ISBLANK(E165),"",INDEX('Physics Comparison Overview'!$B$3:$B$197,MATCH(E165,'Physics Comparison Overview'!$A$3:$A$197,0)))</f>
        <v>2.6</v>
      </c>
      <c r="G165" s="71" t="str">
        <f>IF(ISBLANK(E165),"",INDEX('Physics Comparison Overview'!$C$3:$C$197,MATCH(E165,'Physics Comparison Overview'!$A$3:$A$197,0)))</f>
        <v>know the difference between mains electricity being alternating current (a.c.) and direct current (d.c.) being supplied by a cell or battery</v>
      </c>
      <c r="H165" s="348"/>
    </row>
    <row r="166" spans="1:8" ht="52" x14ac:dyDescent="0.35">
      <c r="A166" s="132" t="s">
        <v>4184</v>
      </c>
      <c r="B166" s="133" t="s">
        <v>4200</v>
      </c>
      <c r="C166" s="133" t="s">
        <v>3273</v>
      </c>
      <c r="D166" s="134" t="s">
        <v>4202</v>
      </c>
      <c r="E166" s="133">
        <v>2.6</v>
      </c>
      <c r="F166" s="136">
        <f>IF(ISBLANK(E166),"",INDEX('Physics Comparison Overview'!$B$3:$B$197,MATCH(E166,'Physics Comparison Overview'!$A$3:$A$197,0)))</f>
        <v>2.6</v>
      </c>
      <c r="G166" s="71" t="str">
        <f>IF(ISBLANK(E166),"",INDEX('Physics Comparison Overview'!$C$3:$C$197,MATCH(E166,'Physics Comparison Overview'!$A$3:$A$197,0)))</f>
        <v>know the difference between mains electricity being alternating current (a.c.) and direct current (d.c.) being supplied by a cell or battery</v>
      </c>
      <c r="H166" s="348" t="s">
        <v>4203</v>
      </c>
    </row>
    <row r="167" spans="1:8" ht="26" x14ac:dyDescent="0.35">
      <c r="A167" s="132" t="s">
        <v>4184</v>
      </c>
      <c r="B167" s="133" t="s">
        <v>4200</v>
      </c>
      <c r="C167" s="133" t="s">
        <v>3275</v>
      </c>
      <c r="D167" s="134" t="s">
        <v>4204</v>
      </c>
      <c r="E167" s="133">
        <v>2.6</v>
      </c>
      <c r="F167" s="136">
        <f>IF(ISBLANK(E167),"",INDEX('Physics Comparison Overview'!$B$3:$B$197,MATCH(E167,'Physics Comparison Overview'!$A$3:$A$197,0)))</f>
        <v>2.6</v>
      </c>
      <c r="G167" s="71" t="str">
        <f>IF(ISBLANK(E167),"",INDEX('Physics Comparison Overview'!$C$3:$C$197,MATCH(E167,'Physics Comparison Overview'!$A$3:$A$197,0)))</f>
        <v>know the difference between mains electricity being alternating current (a.c.) and direct current (d.c.) being supplied by a cell or battery</v>
      </c>
      <c r="H167" s="348"/>
    </row>
    <row r="168" spans="1:8" ht="39" x14ac:dyDescent="0.35">
      <c r="A168" s="132" t="s">
        <v>4184</v>
      </c>
      <c r="B168" s="133" t="s">
        <v>4200</v>
      </c>
      <c r="C168" s="133" t="s">
        <v>3277</v>
      </c>
      <c r="D168" s="134" t="s">
        <v>4205</v>
      </c>
      <c r="E168" s="133">
        <v>2.2000000000000002</v>
      </c>
      <c r="F168" s="136">
        <f>IF(ISBLANK(E168),"",INDEX('Physics Comparison Overview'!$B$3:$B$197,MATCH(E168,'Physics Comparison Overview'!$A$3:$A$197,0)))</f>
        <v>2.2000000000000002</v>
      </c>
      <c r="G168" s="71" t="str">
        <f>IF(ISBLANK(E168),"",INDEX('Physics Comparison Overview'!$C$3:$C$197,MATCH(E168,'Physics Comparison Overview'!$A$3:$A$197,0)))</f>
        <v>understand how the use of insulation, double insulation, earthing, fuses and circuit breakers protects the device or user in a range of domestic appliances</v>
      </c>
      <c r="H168" s="348"/>
    </row>
    <row r="169" spans="1:8" ht="39" x14ac:dyDescent="0.35">
      <c r="A169" s="132" t="s">
        <v>4184</v>
      </c>
      <c r="B169" s="133" t="s">
        <v>4200</v>
      </c>
      <c r="C169" s="133" t="s">
        <v>3304</v>
      </c>
      <c r="D169" s="134" t="s">
        <v>4206</v>
      </c>
      <c r="E169" s="133">
        <v>2.2000000000000002</v>
      </c>
      <c r="F169" s="136">
        <f>IF(ISBLANK(E169),"",INDEX('Physics Comparison Overview'!$B$3:$B$197,MATCH(E169,'Physics Comparison Overview'!$A$3:$A$197,0)))</f>
        <v>2.2000000000000002</v>
      </c>
      <c r="G169" s="71" t="str">
        <f>IF(ISBLANK(E169),"",INDEX('Physics Comparison Overview'!$C$3:$C$197,MATCH(E169,'Physics Comparison Overview'!$A$3:$A$197,0)))</f>
        <v>understand how the use of insulation, double insulation, earthing, fuses and circuit breakers protects the device or user in a range of domestic appliances</v>
      </c>
      <c r="H169" s="348"/>
    </row>
    <row r="170" spans="1:8" ht="39" x14ac:dyDescent="0.35">
      <c r="A170" s="132" t="s">
        <v>4184</v>
      </c>
      <c r="B170" s="133" t="s">
        <v>4200</v>
      </c>
      <c r="C170" s="133" t="s">
        <v>3309</v>
      </c>
      <c r="D170" s="134" t="s">
        <v>4207</v>
      </c>
      <c r="E170" s="133">
        <v>2.2000000000000002</v>
      </c>
      <c r="F170" s="136">
        <f>IF(ISBLANK(E170),"",INDEX('Physics Comparison Overview'!$B$3:$B$197,MATCH(E170,'Physics Comparison Overview'!$A$3:$A$197,0)))</f>
        <v>2.2000000000000002</v>
      </c>
      <c r="G170" s="71" t="str">
        <f>IF(ISBLANK(E170),"",INDEX('Physics Comparison Overview'!$C$3:$C$197,MATCH(E170,'Physics Comparison Overview'!$A$3:$A$197,0)))</f>
        <v>understand how the use of insulation, double insulation, earthing, fuses and circuit breakers protects the device or user in a range of domestic appliances</v>
      </c>
      <c r="H170" s="348"/>
    </row>
    <row r="171" spans="1:8" ht="52" x14ac:dyDescent="0.35">
      <c r="A171" s="132" t="s">
        <v>4184</v>
      </c>
      <c r="B171" s="133" t="s">
        <v>4208</v>
      </c>
      <c r="C171" s="133" t="s">
        <v>3271</v>
      </c>
      <c r="D171" s="134" t="s">
        <v>4209</v>
      </c>
      <c r="E171" s="133">
        <v>6.12</v>
      </c>
      <c r="F171" s="136">
        <f>IF(ISBLANK(E171),"",INDEX('Physics Comparison Overview'!$B$3:$B$197,MATCH(E171,'Physics Comparison Overview'!$A$3:$A$197,0)))</f>
        <v>7.12</v>
      </c>
      <c r="G171" s="71" t="str">
        <f>IF(ISBLANK(E171),"",INDEX('Physics Comparison Overview'!$C$3:$C$197,MATCH(E171,'Physics Comparison Overview'!$A$3:$A$197,0)))</f>
        <v>understand why a force is exerted on a current-carrying wire in a magnetic field, and how this effect is applied in simple d.c. electric motors and loudspeakers</v>
      </c>
      <c r="H171" s="348"/>
    </row>
    <row r="172" spans="1:8" ht="26" x14ac:dyDescent="0.35">
      <c r="A172" s="132" t="s">
        <v>4184</v>
      </c>
      <c r="B172" s="133" t="s">
        <v>4208</v>
      </c>
      <c r="C172" s="133" t="s">
        <v>3273</v>
      </c>
      <c r="D172" s="134" t="s">
        <v>4210</v>
      </c>
      <c r="E172" s="133">
        <v>6.14</v>
      </c>
      <c r="F172" s="136">
        <f>IF(ISBLANK(E172),"",INDEX('Physics Comparison Overview'!$B$3:$B$197,MATCH(E172,'Physics Comparison Overview'!$A$3:$A$197,0)))</f>
        <v>7.14</v>
      </c>
      <c r="G172" s="71" t="str">
        <f>IF(ISBLANK(E172),"",INDEX('Physics Comparison Overview'!$C$3:$C$197,MATCH(E172,'Physics Comparison Overview'!$A$3:$A$197,0)))</f>
        <v>describe how the force on a current-carrying conductor in a magnetic field changes with the magnitude and direction of the field and current</v>
      </c>
      <c r="H172" s="348"/>
    </row>
    <row r="173" spans="1:8" ht="26" x14ac:dyDescent="0.35">
      <c r="A173" s="132" t="s">
        <v>4184</v>
      </c>
      <c r="B173" s="133" t="s">
        <v>4208</v>
      </c>
      <c r="C173" s="133" t="s">
        <v>3275</v>
      </c>
      <c r="D173" s="134" t="s">
        <v>4211</v>
      </c>
      <c r="E173" s="133">
        <v>6.13</v>
      </c>
      <c r="F173" s="136">
        <f>IF(ISBLANK(E173),"",INDEX('Physics Comparison Overview'!$B$3:$B$197,MATCH(E173,'Physics Comparison Overview'!$A$3:$A$197,0)))</f>
        <v>7.13</v>
      </c>
      <c r="G173" s="71" t="str">
        <f>IF(ISBLANK(E173),"",INDEX('Physics Comparison Overview'!$C$3:$C$197,MATCH(E173,'Physics Comparison Overview'!$A$3:$A$197,0)))</f>
        <v>use the left-hand rule to predict the direction of the resulting force when a wire carries a current perpendicular to a magnetic field</v>
      </c>
      <c r="H173" s="348"/>
    </row>
    <row r="174" spans="1:8" ht="26" x14ac:dyDescent="0.35">
      <c r="A174" s="132" t="s">
        <v>4184</v>
      </c>
      <c r="B174" s="133" t="s">
        <v>4208</v>
      </c>
      <c r="C174" s="133" t="s">
        <v>3277</v>
      </c>
      <c r="D174" s="134" t="s">
        <v>4212</v>
      </c>
      <c r="E174" s="133">
        <v>6.12</v>
      </c>
      <c r="F174" s="136">
        <f>IF(ISBLANK(E174),"",INDEX('Physics Comparison Overview'!$B$3:$B$197,MATCH(E174,'Physics Comparison Overview'!$A$3:$A$197,0)))</f>
        <v>7.12</v>
      </c>
      <c r="G174" s="71" t="str">
        <f>IF(ISBLANK(E174),"",INDEX('Physics Comparison Overview'!$C$3:$C$197,MATCH(E174,'Physics Comparison Overview'!$A$3:$A$197,0)))</f>
        <v>understand why a force is exerted on a current-carrying wire in a magnetic field, and how this effect is applied in simple d.c. electric motors and loudspeakers</v>
      </c>
      <c r="H174" s="348"/>
    </row>
    <row r="175" spans="1:8" ht="39" x14ac:dyDescent="0.35">
      <c r="A175" s="132" t="s">
        <v>4184</v>
      </c>
      <c r="B175" s="133" t="s">
        <v>4213</v>
      </c>
      <c r="C175" s="133" t="s">
        <v>3271</v>
      </c>
      <c r="D175" s="134" t="s">
        <v>4214</v>
      </c>
      <c r="E175" s="133">
        <v>4.2</v>
      </c>
      <c r="F175" s="136">
        <f>IF(ISBLANK(E175),"",INDEX('Physics Comparison Overview'!$B$3:$B$197,MATCH(E175,'Physics Comparison Overview'!$A$3:$A$197,0)))</f>
        <v>3.2</v>
      </c>
      <c r="G175" s="71" t="str">
        <f>IF(ISBLANK(E175),"",INDEX('Physics Comparison Overview'!$C$3:$C$197,MATCH(E175,'Physics Comparison Overview'!$A$3:$A$197,0)))</f>
        <v>describe energy transfers involving energy stores: • energy stores: chemical, kinetic, gravitational, elastic, thermal, magnetic, electrostatic, nuclear • energy transfers: mechanically, electrically, by heating, by radiation (light and sound)</v>
      </c>
      <c r="H175" s="348"/>
    </row>
    <row r="176" spans="1:8" ht="26" x14ac:dyDescent="0.35">
      <c r="A176" s="132" t="s">
        <v>4184</v>
      </c>
      <c r="B176" s="133" t="s">
        <v>4213</v>
      </c>
      <c r="C176" s="133" t="s">
        <v>3273</v>
      </c>
      <c r="D176" s="134" t="s">
        <v>6842</v>
      </c>
      <c r="E176" s="133">
        <v>4.17</v>
      </c>
      <c r="F176" s="136">
        <f>IF(ISBLANK(E176),"",INDEX('Physics Comparison Overview'!$B$3:$B$197,MATCH(E176,'Physics Comparison Overview'!$A$3:$A$197,0)))</f>
        <v>3.17</v>
      </c>
      <c r="G176" s="71" t="str">
        <f>IF(ISBLANK(E176),"",INDEX('Physics Comparison Overview'!$C$3:$C$197,MATCH(E176,'Physics Comparison Overview'!$A$3:$A$197,0)))</f>
        <v>use the relationship between power, work done (energy transferred) and time taken: power = work done / time taken;  P = W / t</v>
      </c>
      <c r="H176" s="348"/>
    </row>
    <row r="177" spans="1:8" ht="39" x14ac:dyDescent="0.35">
      <c r="A177" s="132" t="s">
        <v>4184</v>
      </c>
      <c r="B177" s="133" t="s">
        <v>4213</v>
      </c>
      <c r="C177" s="133" t="s">
        <v>3275</v>
      </c>
      <c r="D177" s="134" t="s">
        <v>6841</v>
      </c>
      <c r="E177" s="133">
        <v>2.4</v>
      </c>
      <c r="F177" s="136">
        <f>IF(ISBLANK(E177),"",INDEX('Physics Comparison Overview'!$B$3:$B$197,MATCH(E177,'Physics Comparison Overview'!$A$3:$A$197,0)))</f>
        <v>2.4</v>
      </c>
      <c r="G177" s="71" t="str">
        <f>IF(ISBLANK(E177),"",INDEX('Physics Comparison Overview'!$C$3:$C$197,MATCH(E177,'Physics Comparison Overview'!$A$3:$A$197,0)))</f>
        <v>know and use the relationship between power, current and voltage: power = current × voltage; P = I × V and apply the relationship to the selection of appropriate fuses</v>
      </c>
      <c r="H177" s="348"/>
    </row>
    <row r="178" spans="1:8" ht="26" x14ac:dyDescent="0.35">
      <c r="A178" s="132" t="s">
        <v>4184</v>
      </c>
      <c r="B178" s="133" t="s">
        <v>4213</v>
      </c>
      <c r="C178" s="133" t="s">
        <v>3277</v>
      </c>
      <c r="D178" s="134" t="s">
        <v>6840</v>
      </c>
      <c r="E178" s="133">
        <v>2.21</v>
      </c>
      <c r="F178" s="136">
        <f>IF(ISBLANK(E178),"",INDEX('Physics Comparison Overview'!$B$3:$B$197,MATCH(E178,'Physics Comparison Overview'!$A$3:$A$197,0)))</f>
        <v>2.21</v>
      </c>
      <c r="G178" s="71" t="str">
        <f>IF(ISBLANK(E178),"",INDEX('Physics Comparison Overview'!$C$3:$C$197,MATCH(E178,'Physics Comparison Overview'!$A$3:$A$197,0)))</f>
        <v>know and use the relationship between energy transferred, charge and voltage: energy transferred = charge × voltage; E = Q × V</v>
      </c>
      <c r="H178" s="348"/>
    </row>
    <row r="179" spans="1:8" ht="39" x14ac:dyDescent="0.35">
      <c r="A179" s="132" t="s">
        <v>4184</v>
      </c>
      <c r="B179" s="133" t="s">
        <v>4213</v>
      </c>
      <c r="C179" s="133" t="s">
        <v>3304</v>
      </c>
      <c r="D179" s="134" t="s">
        <v>4217</v>
      </c>
      <c r="E179" s="133"/>
      <c r="F179" s="136" t="str">
        <f>IF(ISBLANK(E179),"",INDEX('Physics Comparison Overview'!$B$3:$B$197,MATCH(E179,'Physics Comparison Overview'!$A$3:$A$197,0)))</f>
        <v/>
      </c>
      <c r="G179" s="71" t="str">
        <f>IF(ISBLANK(E179),"",INDEX('Physics Comparison Overview'!$C$3:$C$197,MATCH(E179,'Physics Comparison Overview'!$A$3:$A$197,0)))</f>
        <v/>
      </c>
      <c r="H179" s="348" t="s">
        <v>1099</v>
      </c>
    </row>
    <row r="180" spans="1:8" ht="52" x14ac:dyDescent="0.35">
      <c r="A180" s="132" t="s">
        <v>4184</v>
      </c>
      <c r="B180" s="133" t="s">
        <v>4213</v>
      </c>
      <c r="C180" s="133" t="s">
        <v>3309</v>
      </c>
      <c r="D180" s="134" t="s">
        <v>4218</v>
      </c>
      <c r="E180" s="133"/>
      <c r="F180" s="136" t="str">
        <f>IF(ISBLANK(E180),"",INDEX('Physics Comparison Overview'!$B$3:$B$197,MATCH(E180,'Physics Comparison Overview'!$A$3:$A$197,0)))</f>
        <v/>
      </c>
      <c r="G180" s="71" t="str">
        <f>IF(ISBLANK(E180),"",INDEX('Physics Comparison Overview'!$C$3:$C$197,MATCH(E180,'Physics Comparison Overview'!$A$3:$A$197,0)))</f>
        <v/>
      </c>
      <c r="H180" s="348" t="s">
        <v>1099</v>
      </c>
    </row>
    <row r="181" spans="1:8" ht="57" customHeight="1" x14ac:dyDescent="0.35">
      <c r="A181" s="132" t="s">
        <v>4219</v>
      </c>
      <c r="B181" s="133" t="s">
        <v>4220</v>
      </c>
      <c r="C181" s="133" t="s">
        <v>3271</v>
      </c>
      <c r="D181" s="134" t="s">
        <v>4221</v>
      </c>
      <c r="E181" s="133">
        <v>7.2</v>
      </c>
      <c r="F181" s="136">
        <f>IF(ISBLANK(E181),"",INDEX('Physics Comparison Overview'!$B$3:$B$197,MATCH(E181,'Physics Comparison Overview'!$A$3:$A$197,0)))</f>
        <v>8.1999999999999993</v>
      </c>
      <c r="G181" s="71" t="str">
        <f>IF(ISBLANK(E181),"",INDEX('Physics Comparison Overview'!$C$3:$C$197,MATCH(E181,'Physics Comparison Overview'!$A$3:$A$197,0)))</f>
        <v>describe the structure of an atom in terms of protons, neutrons and electrons and use symbols such as 14 6 C to describe particular nuclei</v>
      </c>
      <c r="H181" s="348" t="s">
        <v>4222</v>
      </c>
    </row>
    <row r="182" spans="1:8" ht="26" x14ac:dyDescent="0.35">
      <c r="A182" s="132" t="s">
        <v>4219</v>
      </c>
      <c r="B182" s="133" t="s">
        <v>4220</v>
      </c>
      <c r="C182" s="133" t="s">
        <v>3273</v>
      </c>
      <c r="D182" s="134" t="s">
        <v>4223</v>
      </c>
      <c r="E182" s="133"/>
      <c r="F182" s="136" t="str">
        <f>IF(ISBLANK(E182),"",INDEX('Physics Comparison Overview'!$B$3:$B$197,MATCH(E182,'Physics Comparison Overview'!$A$3:$A$197,0)))</f>
        <v/>
      </c>
      <c r="G182" s="71" t="str">
        <f>IF(ISBLANK(E182),"",INDEX('Physics Comparison Overview'!$C$3:$C$197,MATCH(E182,'Physics Comparison Overview'!$A$3:$A$197,0)))</f>
        <v/>
      </c>
      <c r="H182" s="348" t="s">
        <v>1099</v>
      </c>
    </row>
    <row r="183" spans="1:8" ht="26" x14ac:dyDescent="0.35">
      <c r="A183" s="132" t="s">
        <v>4219</v>
      </c>
      <c r="B183" s="133" t="s">
        <v>4220</v>
      </c>
      <c r="C183" s="133" t="s">
        <v>3275</v>
      </c>
      <c r="D183" s="134" t="s">
        <v>4224</v>
      </c>
      <c r="E183" s="133"/>
      <c r="F183" s="136" t="str">
        <f>IF(ISBLANK(E183),"",INDEX('Physics Comparison Overview'!$B$3:$B$197,MATCH(E183,'Physics Comparison Overview'!$A$3:$A$197,0)))</f>
        <v/>
      </c>
      <c r="G183" s="71" t="str">
        <f>IF(ISBLANK(E183),"",INDEX('Physics Comparison Overview'!$C$3:$C$197,MATCH(E183,'Physics Comparison Overview'!$A$3:$A$197,0)))</f>
        <v/>
      </c>
      <c r="H183" s="348" t="s">
        <v>1099</v>
      </c>
    </row>
    <row r="184" spans="1:8" ht="26" x14ac:dyDescent="0.35">
      <c r="A184" s="132" t="s">
        <v>4219</v>
      </c>
      <c r="B184" s="133" t="s">
        <v>4220</v>
      </c>
      <c r="C184" s="133" t="s">
        <v>3277</v>
      </c>
      <c r="D184" s="134" t="s">
        <v>4225</v>
      </c>
      <c r="E184" s="133">
        <v>7.2</v>
      </c>
      <c r="F184" s="136">
        <f>IF(ISBLANK(E184),"",INDEX('Physics Comparison Overview'!$B$3:$B$197,MATCH(E184,'Physics Comparison Overview'!$A$3:$A$197,0)))</f>
        <v>8.1999999999999993</v>
      </c>
      <c r="G184" s="71" t="str">
        <f>IF(ISBLANK(E184),"",INDEX('Physics Comparison Overview'!$C$3:$C$197,MATCH(E184,'Physics Comparison Overview'!$A$3:$A$197,0)))</f>
        <v>describe the structure of an atom in terms of protons, neutrons and electrons and use symbols such as 14 6 C to describe particular nuclei</v>
      </c>
      <c r="H184" s="348"/>
    </row>
    <row r="185" spans="1:8" ht="26" x14ac:dyDescent="0.35">
      <c r="A185" s="132" t="s">
        <v>4219</v>
      </c>
      <c r="B185" s="133" t="s">
        <v>4220</v>
      </c>
      <c r="C185" s="133" t="s">
        <v>3304</v>
      </c>
      <c r="D185" s="134" t="s">
        <v>4226</v>
      </c>
      <c r="E185" s="133"/>
      <c r="F185" s="136" t="str">
        <f>IF(ISBLANK(E185),"",INDEX('Physics Comparison Overview'!$B$3:$B$197,MATCH(E185,'Physics Comparison Overview'!$A$3:$A$197,0)))</f>
        <v/>
      </c>
      <c r="G185" s="71" t="str">
        <f>IF(ISBLANK(E185),"",INDEX('Physics Comparison Overview'!$C$3:$C$197,MATCH(E185,'Physics Comparison Overview'!$A$3:$A$197,0)))</f>
        <v/>
      </c>
      <c r="H185" s="348" t="s">
        <v>1099</v>
      </c>
    </row>
    <row r="186" spans="1:8" ht="52" x14ac:dyDescent="0.35">
      <c r="A186" s="132" t="s">
        <v>4219</v>
      </c>
      <c r="B186" s="133" t="s">
        <v>4220</v>
      </c>
      <c r="C186" s="133" t="s">
        <v>3309</v>
      </c>
      <c r="D186" s="134" t="s">
        <v>4227</v>
      </c>
      <c r="E186" s="133">
        <v>7.3</v>
      </c>
      <c r="F186" s="136">
        <f>IF(ISBLANK(E186),"",INDEX('Physics Comparison Overview'!$B$3:$B$197,MATCH(E186,'Physics Comparison Overview'!$A$3:$A$197,0)))</f>
        <v>8.3000000000000007</v>
      </c>
      <c r="G186" s="71" t="str">
        <f>IF(ISBLANK(E186),"",INDEX('Physics Comparison Overview'!$C$3:$C$197,MATCH(E186,'Physics Comparison Overview'!$A$3:$A$197,0)))</f>
        <v>know the terms: atomic (proton) number, mass (nucleon) number and isotope</v>
      </c>
      <c r="H186" s="348"/>
    </row>
    <row r="187" spans="1:8" ht="41.25" customHeight="1" x14ac:dyDescent="0.35">
      <c r="A187" s="132" t="s">
        <v>4219</v>
      </c>
      <c r="B187" s="133" t="s">
        <v>4228</v>
      </c>
      <c r="C187" s="133" t="s">
        <v>3271</v>
      </c>
      <c r="D187" s="134" t="s">
        <v>4229</v>
      </c>
      <c r="E187" s="133">
        <v>7.4</v>
      </c>
      <c r="F187" s="136">
        <f>IF(ISBLANK(E187),"",INDEX('Physics Comparison Overview'!$B$3:$B$197,MATCH(E187,'Physics Comparison Overview'!$A$3:$A$197,0)))</f>
        <v>8.4</v>
      </c>
      <c r="G187" s="71" t="str">
        <f>IF(ISBLANK(E187),"",INDEX('Physics Comparison Overview'!$C$3:$C$197,MATCH(E187,'Physics Comparison Overview'!$A$3:$A$197,0)))</f>
        <v>know that alpha (α) particles, beta (β− ) particles and gamma (γ) rays are ionising radiations emitted from unstable nuclei in a random process</v>
      </c>
      <c r="H187" s="348"/>
    </row>
    <row r="188" spans="1:8" ht="26" x14ac:dyDescent="0.35">
      <c r="A188" s="132" t="s">
        <v>4219</v>
      </c>
      <c r="B188" s="133" t="s">
        <v>4228</v>
      </c>
      <c r="C188" s="133" t="s">
        <v>3273</v>
      </c>
      <c r="D188" s="134" t="s">
        <v>4230</v>
      </c>
      <c r="E188" s="133"/>
      <c r="F188" s="136" t="str">
        <f>IF(ISBLANK(E188),"",INDEX('Physics Comparison Overview'!$B$3:$B$197,MATCH(E188,'Physics Comparison Overview'!$A$3:$A$197,0)))</f>
        <v/>
      </c>
      <c r="G188" s="71" t="str">
        <f>IF(ISBLANK(E188),"",INDEX('Physics Comparison Overview'!$C$3:$C$197,MATCH(E188,'Physics Comparison Overview'!$A$3:$A$197,0)))</f>
        <v/>
      </c>
      <c r="H188" s="348" t="s">
        <v>1099</v>
      </c>
    </row>
    <row r="189" spans="1:8" ht="65" x14ac:dyDescent="0.35">
      <c r="A189" s="132" t="s">
        <v>4219</v>
      </c>
      <c r="B189" s="133" t="s">
        <v>4228</v>
      </c>
      <c r="C189" s="133" t="s">
        <v>3275</v>
      </c>
      <c r="D189" s="134" t="s">
        <v>4231</v>
      </c>
      <c r="E189" s="133">
        <v>7.4</v>
      </c>
      <c r="F189" s="136">
        <f>IF(ISBLANK(E189),"",INDEX('Physics Comparison Overview'!$B$3:$B$197,MATCH(E189,'Physics Comparison Overview'!$A$3:$A$197,0)))</f>
        <v>8.4</v>
      </c>
      <c r="G189" s="71" t="str">
        <f>IF(ISBLANK(E189),"",INDEX('Physics Comparison Overview'!$C$3:$C$197,MATCH(E189,'Physics Comparison Overview'!$A$3:$A$197,0)))</f>
        <v>know that alpha (α) particles, beta (β− ) particles and gamma (γ) rays are ionising radiations emitted from unstable nuclei in a random process</v>
      </c>
      <c r="H189" s="348"/>
    </row>
    <row r="190" spans="1:8" ht="40.5" customHeight="1" x14ac:dyDescent="0.35">
      <c r="A190" s="132" t="s">
        <v>4219</v>
      </c>
      <c r="B190" s="133" t="s">
        <v>4228</v>
      </c>
      <c r="C190" s="133" t="s">
        <v>3277</v>
      </c>
      <c r="D190" s="134" t="s">
        <v>4232</v>
      </c>
      <c r="E190" s="135" t="s">
        <v>689</v>
      </c>
      <c r="F190" s="136" t="str">
        <f>IF(ISBLANK(E190),"",INDEX('Physics Comparison Overview'!$B$3:$B$197,MATCH(E190,'Physics Comparison Overview'!$A$3:$A$197,0)))</f>
        <v>8.10</v>
      </c>
      <c r="G190" s="71" t="str">
        <f>IF(ISBLANK(E190),"",INDEX('Physics Comparison Overview'!$C$3:$C$197,MATCH(E190,'Physics Comparison Overview'!$A$3:$A$197,0)))</f>
        <v>explain the sources of background (ionising) radiation from Earth and space</v>
      </c>
      <c r="H190" s="348"/>
    </row>
    <row r="191" spans="1:8" ht="39" x14ac:dyDescent="0.35">
      <c r="A191" s="132" t="s">
        <v>4219</v>
      </c>
      <c r="B191" s="133" t="s">
        <v>4228</v>
      </c>
      <c r="C191" s="133" t="s">
        <v>3304</v>
      </c>
      <c r="D191" s="134" t="s">
        <v>4233</v>
      </c>
      <c r="E191" s="133">
        <v>7.5</v>
      </c>
      <c r="F191" s="136">
        <f>IF(ISBLANK(E191),"",INDEX('Physics Comparison Overview'!$B$3:$B$197,MATCH(E191,'Physics Comparison Overview'!$A$3:$A$197,0)))</f>
        <v>8.5</v>
      </c>
      <c r="G191" s="71" t="str">
        <f>IF(ISBLANK(E191),"",INDEX('Physics Comparison Overview'!$C$3:$C$197,MATCH(E191,'Physics Comparison Overview'!$A$3:$A$197,0)))</f>
        <v>describe the nature of alpha (α) particles, beta (β− ) particles and gamma (γ) rays, and recall that they may be distinguished in terms of penetrating power and ability to ionise</v>
      </c>
      <c r="H191" s="348"/>
    </row>
    <row r="192" spans="1:8" ht="39" x14ac:dyDescent="0.35">
      <c r="A192" s="132" t="s">
        <v>4219</v>
      </c>
      <c r="B192" s="133" t="s">
        <v>4228</v>
      </c>
      <c r="C192" s="133" t="s">
        <v>3309</v>
      </c>
      <c r="D192" s="134" t="s">
        <v>4234</v>
      </c>
      <c r="E192" s="133">
        <v>7.8</v>
      </c>
      <c r="F192" s="136">
        <f>IF(ISBLANK(E192),"",INDEX('Physics Comparison Overview'!$B$3:$B$197,MATCH(E192,'Physics Comparison Overview'!$A$3:$A$197,0)))</f>
        <v>8.8000000000000007</v>
      </c>
      <c r="G192" s="71" t="str">
        <f>IF(ISBLANK(E192),"",INDEX('Physics Comparison Overview'!$C$3:$C$197,MATCH(E192,'Physics Comparison Overview'!$A$3:$A$197,0)))</f>
        <v>understand how to balance nuclear equations in terms of mass and charge</v>
      </c>
      <c r="H192" s="348"/>
    </row>
    <row r="193" spans="1:8" ht="26" x14ac:dyDescent="0.35">
      <c r="A193" s="132" t="s">
        <v>4219</v>
      </c>
      <c r="B193" s="133" t="s">
        <v>4228</v>
      </c>
      <c r="C193" s="133" t="s">
        <v>3311</v>
      </c>
      <c r="D193" s="134" t="s">
        <v>4235</v>
      </c>
      <c r="E193" s="133">
        <v>7.5</v>
      </c>
      <c r="F193" s="136">
        <f>IF(ISBLANK(E193),"",INDEX('Physics Comparison Overview'!$B$3:$B$197,MATCH(E193,'Physics Comparison Overview'!$A$3:$A$197,0)))</f>
        <v>8.5</v>
      </c>
      <c r="G193" s="71" t="str">
        <f>IF(ISBLANK(E193),"",INDEX('Physics Comparison Overview'!$C$3:$C$197,MATCH(E193,'Physics Comparison Overview'!$A$3:$A$197,0)))</f>
        <v>describe the nature of alpha (α) particles, beta (β− ) particles and gamma (γ) rays, and recall that they may be distinguished in terms of penetrating power and ability to ionise</v>
      </c>
      <c r="H193" s="348"/>
    </row>
    <row r="194" spans="1:8" ht="52" x14ac:dyDescent="0.35">
      <c r="A194" s="132" t="s">
        <v>4219</v>
      </c>
      <c r="B194" s="133" t="s">
        <v>4228</v>
      </c>
      <c r="C194" s="133" t="s">
        <v>3313</v>
      </c>
      <c r="D194" s="134" t="s">
        <v>4236</v>
      </c>
      <c r="E194" s="133">
        <v>7.12</v>
      </c>
      <c r="F194" s="136">
        <f>IF(ISBLANK(E194),"",INDEX('Physics Comparison Overview'!$B$3:$B$197,MATCH(E194,'Physics Comparison Overview'!$A$3:$A$197,0)))</f>
        <v>8.1199999999999992</v>
      </c>
      <c r="G194" s="71" t="str">
        <f>IF(ISBLANK(E194),"",INDEX('Physics Comparison Overview'!$C$3:$C$197,MATCH(E194,'Physics Comparison Overview'!$A$3:$A$197,0)))</f>
        <v>know the definition of the term ‘half-life’ and understand that it is different for differentradioactive isotopes</v>
      </c>
      <c r="H194" s="348"/>
    </row>
    <row r="195" spans="1:8" ht="78" x14ac:dyDescent="0.35">
      <c r="A195" s="132" t="s">
        <v>4219</v>
      </c>
      <c r="B195" s="133" t="s">
        <v>4228</v>
      </c>
      <c r="C195" s="133" t="s">
        <v>3318</v>
      </c>
      <c r="D195" s="134" t="s">
        <v>4237</v>
      </c>
      <c r="E195" s="133">
        <v>7.15</v>
      </c>
      <c r="F195" s="136">
        <f>IF(ISBLANK(E195),"",INDEX('Physics Comparison Overview'!$B$3:$B$197,MATCH(E195,'Physics Comparison Overview'!$A$3:$A$197,0)))</f>
        <v>8.15</v>
      </c>
      <c r="G195" s="71" t="str">
        <f>IF(ISBLANK(E195),"",INDEX('Physics Comparison Overview'!$C$3:$C$197,MATCH(E195,'Physics Comparison Overview'!$A$3:$A$197,0)))</f>
        <v>describe the difference between contamination and irradiation</v>
      </c>
      <c r="H195" s="348"/>
    </row>
    <row r="196" spans="1:8" ht="65" x14ac:dyDescent="0.35">
      <c r="A196" s="132" t="s">
        <v>4219</v>
      </c>
      <c r="B196" s="133" t="s">
        <v>4228</v>
      </c>
      <c r="C196" s="133" t="s">
        <v>3323</v>
      </c>
      <c r="D196" s="134" t="s">
        <v>4238</v>
      </c>
      <c r="E196" s="133">
        <v>7.14</v>
      </c>
      <c r="F196" s="136">
        <f>IF(ISBLANK(E196),"",INDEX('Physics Comparison Overview'!$B$3:$B$197,MATCH(E196,'Physics Comparison Overview'!$A$3:$A$197,0)))</f>
        <v>8.14</v>
      </c>
      <c r="G196" s="71" t="str">
        <f>IF(ISBLANK(E196),"",INDEX('Physics Comparison Overview'!$C$3:$C$197,MATCH(E196,'Physics Comparison Overview'!$A$3:$A$197,0)))</f>
        <v>describe uses of radioactivity in industry and medicine</v>
      </c>
      <c r="H196" s="348" t="s">
        <v>4239</v>
      </c>
    </row>
    <row r="197" spans="1:8" ht="26" x14ac:dyDescent="0.35">
      <c r="A197" s="132" t="s">
        <v>4219</v>
      </c>
      <c r="B197" s="133" t="s">
        <v>4240</v>
      </c>
      <c r="C197" s="133" t="s">
        <v>3271</v>
      </c>
      <c r="D197" s="134" t="s">
        <v>4241</v>
      </c>
      <c r="E197" s="133">
        <v>7.18</v>
      </c>
      <c r="F197" s="136">
        <f>IF(ISBLANK(E197),"",INDEX('Physics Comparison Overview'!$B$3:$B$197,MATCH(E197,'Physics Comparison Overview'!$A$3:$A$197,0)))</f>
        <v>8.18</v>
      </c>
      <c r="G197" s="71" t="str">
        <f>IF(ISBLANK(E197),"",INDEX('Physics Comparison Overview'!$C$3:$C$197,MATCH(E197,'Physics Comparison Overview'!$A$3:$A$197,0)))</f>
        <v>understand how a nucleus of U-235 can be split (the process of fission) by collision with a neutron, and that this process releases energy as kinetic energy of the fission products</v>
      </c>
      <c r="H197" s="348" t="s">
        <v>4242</v>
      </c>
    </row>
    <row r="198" spans="1:8" ht="26" x14ac:dyDescent="0.35">
      <c r="A198" s="132" t="s">
        <v>4219</v>
      </c>
      <c r="B198" s="133" t="s">
        <v>4240</v>
      </c>
      <c r="C198" s="140" t="s">
        <v>3273</v>
      </c>
      <c r="D198" s="134" t="s">
        <v>4243</v>
      </c>
      <c r="E198" s="133">
        <v>7.18</v>
      </c>
      <c r="F198" s="136">
        <f>IF(ISBLANK(E198),"",INDEX('Physics Comparison Overview'!$B$3:$B$197,MATCH(E198,'Physics Comparison Overview'!$A$3:$A$197,0)))</f>
        <v>8.18</v>
      </c>
      <c r="G198" s="71" t="str">
        <f>IF(ISBLANK(E198),"",INDEX('Physics Comparison Overview'!$C$3:$C$197,MATCH(E198,'Physics Comparison Overview'!$A$3:$A$197,0)))</f>
        <v>understand how a nucleus of U-235 can be split (the process of fission) by collision with a neutron, and that this process releases energy as kinetic energy of the fission products</v>
      </c>
      <c r="H198" s="348"/>
    </row>
    <row r="199" spans="1:8" ht="52" x14ac:dyDescent="0.35">
      <c r="A199" s="132" t="s">
        <v>4219</v>
      </c>
      <c r="B199" s="133" t="s">
        <v>4240</v>
      </c>
      <c r="C199" s="133" t="s">
        <v>3275</v>
      </c>
      <c r="D199" s="134" t="s">
        <v>4244</v>
      </c>
      <c r="E199" s="133">
        <v>7.19</v>
      </c>
      <c r="F199" s="136">
        <f>IF(ISBLANK(E199),"",INDEX('Physics Comparison Overview'!$B$3:$B$197,MATCH(E199,'Physics Comparison Overview'!$A$3:$A$197,0)))</f>
        <v>8.19</v>
      </c>
      <c r="G199" s="71" t="str">
        <f>IF(ISBLANK(E199),"",INDEX('Physics Comparison Overview'!$C$3:$C$197,MATCH(E199,'Physics Comparison Overview'!$A$3:$A$197,0)))</f>
        <v>know that the fission of U-235 produces two radioactive daughter nuclei and a small number of neutrons</v>
      </c>
      <c r="H199" s="348"/>
    </row>
    <row r="200" spans="1:8" ht="52" x14ac:dyDescent="0.35">
      <c r="A200" s="132" t="s">
        <v>4219</v>
      </c>
      <c r="B200" s="133" t="s">
        <v>4240</v>
      </c>
      <c r="C200" s="133" t="s">
        <v>3277</v>
      </c>
      <c r="D200" s="134" t="s">
        <v>4245</v>
      </c>
      <c r="E200" s="135" t="s">
        <v>1034</v>
      </c>
      <c r="F200" s="136" t="str">
        <f>IF(ISBLANK(E200),"",INDEX('Physics Comparison Overview'!$B$3:$B$197,MATCH(E200,'Physics Comparison Overview'!$A$3:$A$197,0)))</f>
        <v>8.20</v>
      </c>
      <c r="G200" s="71" t="str">
        <f>IF(ISBLANK(E200),"",INDEX('Physics Comparison Overview'!$C$3:$C$197,MATCH(E200,'Physics Comparison Overview'!$A$3:$A$197,0)))</f>
        <v>describe how a chain reaction can be set up if the neutrons produced by one fission strike other U-235 nuclei</v>
      </c>
      <c r="H200" s="348"/>
    </row>
    <row r="201" spans="1:8" ht="52" x14ac:dyDescent="0.35">
      <c r="A201" s="132" t="s">
        <v>4219</v>
      </c>
      <c r="B201" s="133" t="s">
        <v>4240</v>
      </c>
      <c r="C201" s="133" t="s">
        <v>3304</v>
      </c>
      <c r="D201" s="134" t="s">
        <v>4246</v>
      </c>
      <c r="E201" s="133"/>
      <c r="F201" s="136" t="str">
        <f>IF(ISBLANK(E201),"",INDEX('Physics Comparison Overview'!$B$3:$B$197,MATCH(E201,'Physics Comparison Overview'!$A$3:$A$197,0)))</f>
        <v/>
      </c>
      <c r="G201" s="71" t="str">
        <f>IF(ISBLANK(E201),"",INDEX('Physics Comparison Overview'!$C$3:$C$197,MATCH(E201,'Physics Comparison Overview'!$A$3:$A$197,0)))</f>
        <v/>
      </c>
      <c r="H201" s="348" t="s">
        <v>1099</v>
      </c>
    </row>
    <row r="202" spans="1:8" ht="26" x14ac:dyDescent="0.35">
      <c r="A202" s="132" t="s">
        <v>4219</v>
      </c>
      <c r="B202" s="133" t="s">
        <v>4247</v>
      </c>
      <c r="C202" s="133" t="s">
        <v>3271</v>
      </c>
      <c r="D202" s="134" t="s">
        <v>4248</v>
      </c>
      <c r="E202" s="133">
        <v>7.24</v>
      </c>
      <c r="F202" s="136">
        <f>IF(ISBLANK(E202),"",INDEX('Physics Comparison Overview'!$B$3:$B$197,MATCH(E202,'Physics Comparison Overview'!$A$3:$A$197,0)))</f>
        <v>8.24</v>
      </c>
      <c r="G202" s="71" t="str">
        <f>IF(ISBLANK(E202),"",INDEX('Physics Comparison Overview'!$C$3:$C$197,MATCH(E202,'Physics Comparison Overview'!$A$3:$A$197,0)))</f>
        <v>describe nuclear fusion as the creation of larger nuclei resulting in a loss of mass from smaller nuclei, accompanied by a release of energy</v>
      </c>
      <c r="H202" s="348"/>
    </row>
    <row r="203" spans="1:8" ht="26" x14ac:dyDescent="0.35">
      <c r="A203" s="132" t="s">
        <v>4219</v>
      </c>
      <c r="B203" s="133" t="s">
        <v>4247</v>
      </c>
      <c r="C203" s="133" t="s">
        <v>3273</v>
      </c>
      <c r="D203" s="134" t="s">
        <v>4249</v>
      </c>
      <c r="E203" s="133">
        <v>7.24</v>
      </c>
      <c r="F203" s="136">
        <f>IF(ISBLANK(E203),"",INDEX('Physics Comparison Overview'!$B$3:$B$197,MATCH(E203,'Physics Comparison Overview'!$A$3:$A$197,0)))</f>
        <v>8.24</v>
      </c>
      <c r="G203" s="71" t="str">
        <f>IF(ISBLANK(E203),"",INDEX('Physics Comparison Overview'!$C$3:$C$197,MATCH(E203,'Physics Comparison Overview'!$A$3:$A$197,0)))</f>
        <v>describe nuclear fusion as the creation of larger nuclei resulting in a loss of mass from smaller nuclei, accompanied by a release of energy</v>
      </c>
      <c r="H203" s="348"/>
    </row>
    <row r="204" spans="1:8" ht="26" x14ac:dyDescent="0.35">
      <c r="A204" s="132" t="s">
        <v>4219</v>
      </c>
      <c r="B204" s="133" t="s">
        <v>4247</v>
      </c>
      <c r="C204" s="133" t="s">
        <v>3275</v>
      </c>
      <c r="D204" s="134" t="s">
        <v>4250</v>
      </c>
      <c r="E204" s="133">
        <v>7.26</v>
      </c>
      <c r="F204" s="136">
        <f>IF(ISBLANK(E204),"",INDEX('Physics Comparison Overview'!$B$3:$B$197,MATCH(E204,'Physics Comparison Overview'!$A$3:$A$197,0)))</f>
        <v>8.26</v>
      </c>
      <c r="G204" s="71" t="str">
        <f>IF(ISBLANK(E204),"",INDEX('Physics Comparison Overview'!$C$3:$C$197,MATCH(E204,'Physics Comparison Overview'!$A$3:$A$197,0)))</f>
        <v>explain why nuclear fusion does not happen at low temperatures and pressures, due to electrostatic repulsion of protons</v>
      </c>
      <c r="H204" s="348"/>
    </row>
    <row r="205" spans="1:8" x14ac:dyDescent="0.35">
      <c r="A205" s="132" t="s">
        <v>4219</v>
      </c>
      <c r="B205" s="133" t="s">
        <v>4247</v>
      </c>
      <c r="C205" s="133" t="s">
        <v>3277</v>
      </c>
      <c r="D205" s="134" t="s">
        <v>4251</v>
      </c>
      <c r="E205" s="133">
        <v>7.25</v>
      </c>
      <c r="F205" s="136">
        <f>IF(ISBLANK(E205),"",INDEX('Physics Comparison Overview'!$B$3:$B$197,MATCH(E205,'Physics Comparison Overview'!$A$3:$A$197,0)))</f>
        <v>8.25</v>
      </c>
      <c r="G205" s="71" t="str">
        <f>IF(ISBLANK(E205),"",INDEX('Physics Comparison Overview'!$C$3:$C$197,MATCH(E205,'Physics Comparison Overview'!$A$3:$A$197,0)))</f>
        <v>know that fusion is the energy source for stars</v>
      </c>
      <c r="H205" s="348"/>
    </row>
    <row r="206" spans="1:8" ht="39" x14ac:dyDescent="0.35">
      <c r="A206" s="132" t="s">
        <v>4252</v>
      </c>
      <c r="B206" s="133" t="s">
        <v>4253</v>
      </c>
      <c r="C206" s="133" t="s">
        <v>3271</v>
      </c>
      <c r="D206" s="134" t="s">
        <v>4254</v>
      </c>
      <c r="E206" s="133"/>
      <c r="F206" s="136" t="str">
        <f>IF(ISBLANK(E206),"",INDEX('Physics Comparison Overview'!$B$3:$B$197,MATCH(E206,'Physics Comparison Overview'!$A$3:$A$197,0)))</f>
        <v/>
      </c>
      <c r="G206" s="71" t="str">
        <f>IF(ISBLANK(E206),"",INDEX('Physics Comparison Overview'!$C$3:$C$197,MATCH(E206,'Physics Comparison Overview'!$A$3:$A$197,0)))</f>
        <v/>
      </c>
      <c r="H206" s="348" t="s">
        <v>1099</v>
      </c>
    </row>
    <row r="207" spans="1:8" ht="39" x14ac:dyDescent="0.35">
      <c r="A207" s="132" t="s">
        <v>4252</v>
      </c>
      <c r="B207" s="133" t="s">
        <v>4253</v>
      </c>
      <c r="C207" s="133" t="s">
        <v>3273</v>
      </c>
      <c r="D207" s="134" t="s">
        <v>4255</v>
      </c>
      <c r="E207" s="133"/>
      <c r="F207" s="136" t="str">
        <f>IF(ISBLANK(E207),"",INDEX('Physics Comparison Overview'!$B$3:$B$197,MATCH(E207,'Physics Comparison Overview'!$A$3:$A$197,0)))</f>
        <v/>
      </c>
      <c r="G207" s="71" t="str">
        <f>IF(ISBLANK(E207),"",INDEX('Physics Comparison Overview'!$C$3:$C$197,MATCH(E207,'Physics Comparison Overview'!$A$3:$A$197,0)))</f>
        <v/>
      </c>
      <c r="H207" s="348" t="s">
        <v>1099</v>
      </c>
    </row>
    <row r="208" spans="1:8" ht="26" x14ac:dyDescent="0.35">
      <c r="A208" s="132" t="s">
        <v>4252</v>
      </c>
      <c r="B208" s="133" t="s">
        <v>4253</v>
      </c>
      <c r="C208" s="133" t="s">
        <v>3275</v>
      </c>
      <c r="D208" s="134" t="s">
        <v>4256</v>
      </c>
      <c r="E208" s="133"/>
      <c r="F208" s="136" t="str">
        <f>IF(ISBLANK(E208),"",INDEX('Physics Comparison Overview'!$B$3:$B$197,MATCH(E208,'Physics Comparison Overview'!$A$3:$A$197,0)))</f>
        <v/>
      </c>
      <c r="G208" s="71" t="str">
        <f>IF(ISBLANK(E208),"",INDEX('Physics Comparison Overview'!$C$3:$C$197,MATCH(E208,'Physics Comparison Overview'!$A$3:$A$197,0)))</f>
        <v/>
      </c>
      <c r="H208" s="348" t="s">
        <v>1099</v>
      </c>
    </row>
    <row r="209" spans="1:8" x14ac:dyDescent="0.35">
      <c r="A209" s="132" t="s">
        <v>4252</v>
      </c>
      <c r="B209" s="133" t="s">
        <v>4253</v>
      </c>
      <c r="C209" s="133" t="s">
        <v>3277</v>
      </c>
      <c r="D209" s="134" t="s">
        <v>4257</v>
      </c>
      <c r="E209" s="133"/>
      <c r="F209" s="136" t="str">
        <f>IF(ISBLANK(E209),"",INDEX('Physics Comparison Overview'!$B$3:$B$197,MATCH(E209,'Physics Comparison Overview'!$A$3:$A$197,0)))</f>
        <v/>
      </c>
      <c r="G209" s="71" t="str">
        <f>IF(ISBLANK(E209),"",INDEX('Physics Comparison Overview'!$C$3:$C$197,MATCH(E209,'Physics Comparison Overview'!$A$3:$A$197,0)))</f>
        <v/>
      </c>
      <c r="H209" s="348" t="s">
        <v>1099</v>
      </c>
    </row>
    <row r="210" spans="1:8" ht="65" x14ac:dyDescent="0.35">
      <c r="A210" s="132" t="s">
        <v>4252</v>
      </c>
      <c r="B210" s="133" t="s">
        <v>4253</v>
      </c>
      <c r="C210" s="133" t="s">
        <v>3304</v>
      </c>
      <c r="D210" s="134" t="s">
        <v>4258</v>
      </c>
      <c r="E210" s="133">
        <v>8.9</v>
      </c>
      <c r="F210" s="136">
        <f>IF(ISBLANK(E210),"",INDEX('Physics Comparison Overview'!$B$3:$B$197,MATCH(E210,'Physics Comparison Overview'!$A$3:$A$197,0)))</f>
        <v>9.9</v>
      </c>
      <c r="G210" s="71" t="str">
        <f>IF(ISBLANK(E210),"",INDEX('Physics Comparison Overview'!$C$3:$C$197,MATCH(E210,'Physics Comparison Overview'!$A$3:$A$197,0)))</f>
        <v>describe the evolution of stars of similar mass to the Sun through the following stages: 
• nebula 
• star (main sequence) 
• red giant 
• white dwarf</v>
      </c>
      <c r="H210" s="348" t="s">
        <v>4259</v>
      </c>
    </row>
    <row r="211" spans="1:8" ht="65" x14ac:dyDescent="0.35">
      <c r="A211" s="132" t="s">
        <v>4252</v>
      </c>
      <c r="B211" s="133" t="s">
        <v>4253</v>
      </c>
      <c r="C211" s="133" t="s">
        <v>3309</v>
      </c>
      <c r="D211" s="134" t="s">
        <v>4260</v>
      </c>
      <c r="E211" s="133">
        <v>8.9</v>
      </c>
      <c r="F211" s="136">
        <f>IF(ISBLANK(E211),"",INDEX('Physics Comparison Overview'!$B$3:$B$197,MATCH(E211,'Physics Comparison Overview'!$A$3:$A$197,0)))</f>
        <v>9.9</v>
      </c>
      <c r="G211" s="71" t="str">
        <f>IF(ISBLANK(E211),"",INDEX('Physics Comparison Overview'!$C$3:$C$197,MATCH(E211,'Physics Comparison Overview'!$A$3:$A$197,0)))</f>
        <v>describe the evolution of stars of similar mass to the Sun through the following stages: 
• nebula 
• star (main sequence) 
• red giant 
• white dwarf</v>
      </c>
      <c r="H211" s="348" t="s">
        <v>4259</v>
      </c>
    </row>
    <row r="212" spans="1:8" ht="52" x14ac:dyDescent="0.35">
      <c r="A212" s="132" t="s">
        <v>4252</v>
      </c>
      <c r="B212" s="133" t="s">
        <v>4253</v>
      </c>
      <c r="C212" s="133" t="s">
        <v>3311</v>
      </c>
      <c r="D212" s="134" t="s">
        <v>4261</v>
      </c>
      <c r="E212" s="135" t="s">
        <v>1023</v>
      </c>
      <c r="F212" s="136" t="str">
        <f>IF(ISBLANK(E212),"",INDEX('Physics Comparison Overview'!$B$3:$B$197,MATCH(E212,'Physics Comparison Overview'!$A$3:$A$197,0)))</f>
        <v>9.10</v>
      </c>
      <c r="G212" s="71" t="str">
        <f>IF(ISBLANK(E212),"",INDEX('Physics Comparison Overview'!$C$3:$C$197,MATCH(E212,'Physics Comparison Overview'!$A$3:$A$197,0)))</f>
        <v>describe the evolution of stars with a mass larger than the Sun</v>
      </c>
      <c r="H212" s="348"/>
    </row>
    <row r="213" spans="1:8" ht="65" x14ac:dyDescent="0.35">
      <c r="A213" s="132" t="s">
        <v>4252</v>
      </c>
      <c r="B213" s="133" t="s">
        <v>4253</v>
      </c>
      <c r="C213" s="133" t="s">
        <v>3313</v>
      </c>
      <c r="D213" s="134" t="s">
        <v>4262</v>
      </c>
      <c r="E213" s="133">
        <v>8.9</v>
      </c>
      <c r="F213" s="136">
        <f>IF(ISBLANK(E213),"",INDEX('Physics Comparison Overview'!$B$3:$B$197,MATCH(E213,'Physics Comparison Overview'!$A$3:$A$197,0)))</f>
        <v>9.9</v>
      </c>
      <c r="G213" s="71" t="str">
        <f>IF(ISBLANK(E213),"",INDEX('Physics Comparison Overview'!$C$3:$C$197,MATCH(E213,'Physics Comparison Overview'!$A$3:$A$197,0)))</f>
        <v>describe the evolution of stars of similar mass to the Sun through the following stages: 
• nebula 
• star (main sequence) 
• red giant 
• white dwarf</v>
      </c>
      <c r="H213" s="348"/>
    </row>
    <row r="214" spans="1:8" ht="83.25" customHeight="1" x14ac:dyDescent="0.35">
      <c r="A214" s="132" t="s">
        <v>4252</v>
      </c>
      <c r="B214" s="133" t="s">
        <v>4253</v>
      </c>
      <c r="C214" s="133" t="s">
        <v>3318</v>
      </c>
      <c r="D214" s="134" t="s">
        <v>4263</v>
      </c>
      <c r="E214" s="133"/>
      <c r="F214" s="136" t="str">
        <f>IF(ISBLANK(E214),"",INDEX('Physics Comparison Overview'!$B$3:$B$197,MATCH(E214,'Physics Comparison Overview'!$A$3:$A$197,0)))</f>
        <v/>
      </c>
      <c r="G214" s="71" t="str">
        <f>IF(ISBLANK(E214),"",INDEX('Physics Comparison Overview'!$C$3:$C$197,MATCH(E214,'Physics Comparison Overview'!$A$3:$A$197,0)))</f>
        <v/>
      </c>
      <c r="H214" s="348" t="s">
        <v>1099</v>
      </c>
    </row>
    <row r="215" spans="1:8" ht="65" x14ac:dyDescent="0.35">
      <c r="A215" s="132" t="s">
        <v>4252</v>
      </c>
      <c r="B215" s="133" t="s">
        <v>4253</v>
      </c>
      <c r="C215" s="133" t="s">
        <v>3323</v>
      </c>
      <c r="D215" s="134" t="s">
        <v>4264</v>
      </c>
      <c r="E215" s="133">
        <v>8.9</v>
      </c>
      <c r="F215" s="136">
        <f>IF(ISBLANK(E215),"",INDEX('Physics Comparison Overview'!$B$3:$B$197,MATCH(E215,'Physics Comparison Overview'!$A$3:$A$197,0)))</f>
        <v>9.9</v>
      </c>
      <c r="G215" s="71" t="str">
        <f>IF(ISBLANK(E215),"",INDEX('Physics Comparison Overview'!$C$3:$C$197,MATCH(E215,'Physics Comparison Overview'!$A$3:$A$197,0)))</f>
        <v>describe the evolution of stars of similar mass to the Sun through the following stages: 
• nebula 
• star (main sequence) 
• red giant 
• white dwarf</v>
      </c>
      <c r="H215" s="348" t="s">
        <v>4259</v>
      </c>
    </row>
    <row r="216" spans="1:8" ht="52" x14ac:dyDescent="0.35">
      <c r="A216" s="132" t="s">
        <v>4252</v>
      </c>
      <c r="B216" s="133" t="s">
        <v>4265</v>
      </c>
      <c r="C216" s="133" t="s">
        <v>3271</v>
      </c>
      <c r="D216" s="134" t="s">
        <v>4266</v>
      </c>
      <c r="E216" s="133">
        <v>8.1999999999999993</v>
      </c>
      <c r="F216" s="136">
        <f>IF(ISBLANK(E216),"",INDEX('Physics Comparison Overview'!$B$3:$B$197,MATCH(E216,'Physics Comparison Overview'!$A$3:$A$197,0)))</f>
        <v>9.1999999999999993</v>
      </c>
      <c r="G216" s="71" t="str">
        <f>IF(ISBLANK(E216),"",INDEX('Physics Comparison Overview'!$C$3:$C$197,MATCH(E216,'Physics Comparison Overview'!$A$3:$A$197,0)))</f>
        <v>know that: 
• the universe is a large collection of billions of galaxies 
• a galaxy is a large collection of billions of stars 
• our solar system is in the Milky Way galaxy</v>
      </c>
      <c r="H216" s="348"/>
    </row>
    <row r="217" spans="1:8" ht="52" x14ac:dyDescent="0.35">
      <c r="A217" s="132" t="s">
        <v>4252</v>
      </c>
      <c r="B217" s="133" t="s">
        <v>4265</v>
      </c>
      <c r="C217" s="133" t="s">
        <v>3273</v>
      </c>
      <c r="D217" s="134" t="s">
        <v>4267</v>
      </c>
      <c r="E217" s="133">
        <v>8.1999999999999993</v>
      </c>
      <c r="F217" s="136">
        <f>IF(ISBLANK(E217),"",INDEX('Physics Comparison Overview'!$B$3:$B$197,MATCH(E217,'Physics Comparison Overview'!$A$3:$A$197,0)))</f>
        <v>9.1999999999999993</v>
      </c>
      <c r="G217" s="71" t="str">
        <f>IF(ISBLANK(E217),"",INDEX('Physics Comparison Overview'!$C$3:$C$197,MATCH(E217,'Physics Comparison Overview'!$A$3:$A$197,0)))</f>
        <v>know that: 
• the universe is a large collection of billions of galaxies 
• a galaxy is a large collection of billions of stars 
• our solar system is in the Milky Way galaxy</v>
      </c>
      <c r="H217" s="348"/>
    </row>
    <row r="218" spans="1:8" ht="26" x14ac:dyDescent="0.35">
      <c r="A218" s="132" t="s">
        <v>4252</v>
      </c>
      <c r="B218" s="133" t="s">
        <v>4265</v>
      </c>
      <c r="C218" s="133" t="s">
        <v>3275</v>
      </c>
      <c r="D218" s="134" t="s">
        <v>4268</v>
      </c>
      <c r="E218" s="133">
        <v>8.5</v>
      </c>
      <c r="F218" s="136">
        <f>IF(ISBLANK(E218),"",INDEX('Physics Comparison Overview'!$B$3:$B$197,MATCH(E218,'Physics Comparison Overview'!$A$3:$A$197,0)))</f>
        <v>9.5</v>
      </c>
      <c r="G218" s="71" t="str">
        <f>IF(ISBLANK(E218),"",INDEX('Physics Comparison Overview'!$C$3:$C$197,MATCH(E218,'Physics Comparison Overview'!$A$3:$A$197,0)))</f>
        <v>describe the differences in the orbits of comets, moons and planets</v>
      </c>
      <c r="H218" s="348"/>
    </row>
    <row r="219" spans="1:8" ht="65" x14ac:dyDescent="0.35">
      <c r="A219" s="132" t="s">
        <v>4252</v>
      </c>
      <c r="B219" s="133" t="s">
        <v>4265</v>
      </c>
      <c r="C219" s="133" t="s">
        <v>3277</v>
      </c>
      <c r="D219" s="134" t="s">
        <v>4269</v>
      </c>
      <c r="E219" s="133">
        <v>8.4</v>
      </c>
      <c r="F219" s="136">
        <f>IF(ISBLANK(E219),"",INDEX('Physics Comparison Overview'!$B$3:$B$197,MATCH(E219,'Physics Comparison Overview'!$A$3:$A$197,0)))</f>
        <v>9.4</v>
      </c>
      <c r="G219" s="71" t="str">
        <f>IF(ISBLANK(E219),"",INDEX('Physics Comparison Overview'!$C$3:$C$197,MATCH(E219,'Physics Comparison Overview'!$A$3:$A$197,0)))</f>
        <v>explain that gravitational force: 
• causes moons to orbit planets 
• causes the planets to orbit the Sun 
• causes artificial satellites to orbit the Earth 
• causes comets to orbit the Sun.</v>
      </c>
      <c r="H219" s="348"/>
    </row>
    <row r="220" spans="1:8" ht="65" x14ac:dyDescent="0.35">
      <c r="A220" s="132" t="s">
        <v>4252</v>
      </c>
      <c r="B220" s="133" t="s">
        <v>4265</v>
      </c>
      <c r="C220" s="133" t="s">
        <v>3304</v>
      </c>
      <c r="D220" s="134" t="s">
        <v>4270</v>
      </c>
      <c r="E220" s="133">
        <v>8.4</v>
      </c>
      <c r="F220" s="136">
        <f>IF(ISBLANK(E220),"",INDEX('Physics Comparison Overview'!$B$3:$B$197,MATCH(E220,'Physics Comparison Overview'!$A$3:$A$197,0)))</f>
        <v>9.4</v>
      </c>
      <c r="G220" s="71" t="str">
        <f>IF(ISBLANK(E220),"",INDEX('Physics Comparison Overview'!$C$3:$C$197,MATCH(E220,'Physics Comparison Overview'!$A$3:$A$197,0)))</f>
        <v>explain that gravitational force: 
• causes moons to orbit planets 
• causes the planets to orbit the Sun 
• causes artificial satellites to orbit the Earth 
• causes comets to orbit the Sun.</v>
      </c>
      <c r="H220" s="348"/>
    </row>
    <row r="221" spans="1:8" ht="26" x14ac:dyDescent="0.35">
      <c r="A221" s="132" t="s">
        <v>4252</v>
      </c>
      <c r="B221" s="133" t="s">
        <v>4265</v>
      </c>
      <c r="C221" s="133" t="s">
        <v>3309</v>
      </c>
      <c r="D221" s="134" t="s">
        <v>4271</v>
      </c>
      <c r="E221" s="133"/>
      <c r="F221" s="136" t="str">
        <f>IF(ISBLANK(E221),"",INDEX('Physics Comparison Overview'!$B$3:$B$197,MATCH(E221,'Physics Comparison Overview'!$A$3:$A$197,0)))</f>
        <v/>
      </c>
      <c r="G221" s="71" t="str">
        <f>IF(ISBLANK(E221),"",INDEX('Physics Comparison Overview'!$C$3:$C$197,MATCH(E221,'Physics Comparison Overview'!$A$3:$A$197,0)))</f>
        <v/>
      </c>
      <c r="H221" s="348" t="s">
        <v>1099</v>
      </c>
    </row>
    <row r="222" spans="1:8" ht="65" x14ac:dyDescent="0.35">
      <c r="A222" s="132" t="s">
        <v>4252</v>
      </c>
      <c r="B222" s="133" t="s">
        <v>4265</v>
      </c>
      <c r="C222" s="133" t="s">
        <v>3311</v>
      </c>
      <c r="D222" s="134" t="s">
        <v>4272</v>
      </c>
      <c r="E222" s="133"/>
      <c r="F222" s="136" t="str">
        <f>IF(ISBLANK(E222),"",INDEX('Physics Comparison Overview'!$B$3:$B$197,MATCH(E222,'Physics Comparison Overview'!$A$3:$A$197,0)))</f>
        <v/>
      </c>
      <c r="G222" s="71" t="str">
        <f>IF(ISBLANK(E222),"",INDEX('Physics Comparison Overview'!$C$3:$C$197,MATCH(E222,'Physics Comparison Overview'!$A$3:$A$197,0)))</f>
        <v/>
      </c>
      <c r="H222" s="348" t="s">
        <v>1099</v>
      </c>
    </row>
    <row r="223" spans="1:8" ht="65" x14ac:dyDescent="0.35">
      <c r="A223" s="132" t="s">
        <v>4252</v>
      </c>
      <c r="B223" s="133" t="s">
        <v>4273</v>
      </c>
      <c r="C223" s="133" t="s">
        <v>3271</v>
      </c>
      <c r="D223" s="134" t="s">
        <v>4274</v>
      </c>
      <c r="E223" s="133">
        <v>3.8</v>
      </c>
      <c r="F223" s="136">
        <f>IF(ISBLANK(E223),"",INDEX('Physics Comparison Overview'!$B$3:$B$197,MATCH(E223,'Physics Comparison Overview'!$A$3:$A$197,0)))</f>
        <v>5.8</v>
      </c>
      <c r="G223" s="71" t="str">
        <f>IF(ISBLANK(E223),"",INDEX('Physics Comparison Overview'!$C$3:$C$197,MATCH(E223,'Physics Comparison Overview'!$A$3:$A$197,0)))</f>
        <v>explain why there is a change in the observed frequency and wavelength of a wave when its source is moving relative to an observer, and that this is known as the Doppler effect</v>
      </c>
      <c r="H223" s="348"/>
    </row>
    <row r="224" spans="1:8" ht="65" x14ac:dyDescent="0.35">
      <c r="A224" s="132" t="s">
        <v>4252</v>
      </c>
      <c r="B224" s="133" t="s">
        <v>4273</v>
      </c>
      <c r="C224" s="133" t="s">
        <v>3273</v>
      </c>
      <c r="D224" s="134" t="s">
        <v>4275</v>
      </c>
      <c r="E224" s="138" t="s">
        <v>1066</v>
      </c>
      <c r="F224" s="139" t="str">
        <f>IF(ISBLANK(E224),"",INDEX('Physics Comparison Overview'!$B$3:$B$197,MATCH(E224,'Physics Comparison Overview'!$A$3:$A$197,0)))</f>
        <v>9.15P</v>
      </c>
      <c r="G224" s="76" t="str">
        <f>IF(ISBLANK(E224),"",INDEX('Physics Comparison Overview'!$C$3:$C$197,MATCH(E224,'Physics Comparison Overview'!$A$3:$A$197,0)))</f>
        <v>describe that if a wave source is moving relative to an observer, there will be a change in the observed frequency and wavelength</v>
      </c>
      <c r="H224" s="348" t="s">
        <v>4276</v>
      </c>
    </row>
    <row r="225" spans="1:8" ht="26" x14ac:dyDescent="0.35">
      <c r="A225" s="132" t="s">
        <v>4252</v>
      </c>
      <c r="B225" s="133" t="s">
        <v>4273</v>
      </c>
      <c r="C225" s="133" t="s">
        <v>3275</v>
      </c>
      <c r="D225" s="134" t="s">
        <v>4277</v>
      </c>
      <c r="E225" s="138" t="s">
        <v>1063</v>
      </c>
      <c r="F225" s="139" t="str">
        <f>IF(ISBLANK(E225),"",INDEX('Physics Comparison Overview'!$B$3:$B$197,MATCH(E225,'Physics Comparison Overview'!$A$3:$A$197,0)))</f>
        <v>9.14P</v>
      </c>
      <c r="G225" s="76" t="str">
        <f>IF(ISBLANK(E225),"",INDEX('Physics Comparison Overview'!$C$3:$C$197,MATCH(E225,'Physics Comparison Overview'!$A$3:$A$197,0)))</f>
        <v>describe evidence that supports the Big Bang theory (red-shift and cosmic microwave background - CMB - radiation)</v>
      </c>
      <c r="H225" s="348"/>
    </row>
    <row r="226" spans="1:8" ht="26" x14ac:dyDescent="0.35">
      <c r="A226" s="141" t="s">
        <v>4252</v>
      </c>
      <c r="B226" s="142" t="s">
        <v>4273</v>
      </c>
      <c r="C226" s="142" t="s">
        <v>3277</v>
      </c>
      <c r="D226" s="143" t="s">
        <v>4278</v>
      </c>
      <c r="E226" s="144" t="s">
        <v>1060</v>
      </c>
      <c r="F226" s="145" t="str">
        <f>IF(ISBLANK(E226),"",INDEX('Physics Comparison Overview'!$B$3:$B$197,MATCH(E226,'Physics Comparison Overview'!$A$3:$A$197,0)))</f>
        <v>9.13P</v>
      </c>
      <c r="G226" s="146" t="str">
        <f>IF(ISBLANK(E226),"",INDEX('Physics Comparison Overview'!$C$3:$C$197,MATCH(E226,'Physics Comparison Overview'!$A$3:$A$197,0)))</f>
        <v>describe the past evolution of the universe and the main arguments in favour of the Big Bang theory</v>
      </c>
      <c r="H226" s="350"/>
    </row>
    <row r="1048576" spans="2:2" x14ac:dyDescent="0.35">
      <c r="B1048576" s="2" t="s">
        <v>4279</v>
      </c>
    </row>
  </sheetData>
  <pageMargins left="0.7" right="0.7" top="0.75" bottom="0.75" header="0.3" footer="0.3"/>
  <pageSetup paperSize="9"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C1812-61B5-474C-92CB-706C33A6C36E}">
  <dimension ref="A1:J449"/>
  <sheetViews>
    <sheetView topLeftCell="B1" zoomScale="80" zoomScaleNormal="80" workbookViewId="0">
      <pane xSplit="2" ySplit="1" topLeftCell="D2" activePane="bottomRight" state="frozen"/>
      <selection activeCell="B1" sqref="B1"/>
      <selection pane="topRight" activeCell="D1" sqref="D1"/>
      <selection pane="bottomLeft" activeCell="B2" sqref="B2"/>
      <selection pane="bottomRight" activeCell="D2" sqref="D2"/>
    </sheetView>
  </sheetViews>
  <sheetFormatPr defaultColWidth="8.7265625" defaultRowHeight="13" x14ac:dyDescent="0.35"/>
  <cols>
    <col min="1" max="1" width="12.453125" style="2" customWidth="1"/>
    <col min="2" max="3" width="26.54296875" style="2" customWidth="1"/>
    <col min="4" max="4" width="27.26953125" style="2" customWidth="1"/>
    <col min="5" max="5" width="10.81640625" style="2" customWidth="1"/>
    <col min="6" max="6" width="85.81640625" style="2" customWidth="1"/>
    <col min="7" max="7" width="18.453125" style="2" customWidth="1"/>
    <col min="8" max="8" width="18.54296875" style="2" customWidth="1"/>
    <col min="9" max="9" width="88.81640625" style="9" customWidth="1"/>
    <col min="10" max="10" width="47.26953125" style="9" customWidth="1"/>
    <col min="11" max="16384" width="8.7265625" style="2"/>
  </cols>
  <sheetData>
    <row r="1" spans="1:10" ht="26" x14ac:dyDescent="0.35">
      <c r="A1" s="176" t="s">
        <v>2603</v>
      </c>
      <c r="B1" s="177" t="s">
        <v>3265</v>
      </c>
      <c r="C1" s="177" t="s">
        <v>3266</v>
      </c>
      <c r="D1" s="177" t="s">
        <v>3634</v>
      </c>
      <c r="E1" s="177" t="s">
        <v>3267</v>
      </c>
      <c r="F1" s="177" t="s">
        <v>3268</v>
      </c>
      <c r="G1" s="177" t="s">
        <v>2604</v>
      </c>
      <c r="H1" s="177" t="s">
        <v>1680</v>
      </c>
      <c r="I1" s="177" t="s">
        <v>1681</v>
      </c>
      <c r="J1" s="352" t="s">
        <v>1086</v>
      </c>
    </row>
    <row r="2" spans="1:10" ht="78" x14ac:dyDescent="0.35">
      <c r="A2" s="178" t="s">
        <v>2605</v>
      </c>
      <c r="B2" s="175" t="s">
        <v>3269</v>
      </c>
      <c r="C2" s="175" t="s">
        <v>4280</v>
      </c>
      <c r="D2" s="175"/>
      <c r="E2" s="175" t="s">
        <v>3271</v>
      </c>
      <c r="F2" s="179" t="s">
        <v>4281</v>
      </c>
      <c r="G2" s="175" t="s">
        <v>1121</v>
      </c>
      <c r="H2" s="175" t="s">
        <v>1121</v>
      </c>
      <c r="I2" s="179" t="s">
        <v>1122</v>
      </c>
      <c r="J2" s="353"/>
    </row>
    <row r="3" spans="1:10" ht="52" x14ac:dyDescent="0.35">
      <c r="A3" s="178" t="s">
        <v>2605</v>
      </c>
      <c r="B3" s="175" t="s">
        <v>3269</v>
      </c>
      <c r="C3" s="175" t="s">
        <v>4280</v>
      </c>
      <c r="D3" s="175"/>
      <c r="E3" s="175" t="s">
        <v>3273</v>
      </c>
      <c r="F3" s="179" t="s">
        <v>4282</v>
      </c>
      <c r="G3" s="175" t="s">
        <v>1121</v>
      </c>
      <c r="H3" s="175" t="s">
        <v>1121</v>
      </c>
      <c r="I3" s="179" t="s">
        <v>1122</v>
      </c>
      <c r="J3" s="353"/>
    </row>
    <row r="4" spans="1:10" ht="26" x14ac:dyDescent="0.35">
      <c r="A4" s="178" t="s">
        <v>2605</v>
      </c>
      <c r="B4" s="175" t="s">
        <v>3269</v>
      </c>
      <c r="C4" s="175" t="s">
        <v>4280</v>
      </c>
      <c r="D4" s="175"/>
      <c r="E4" s="175" t="s">
        <v>3275</v>
      </c>
      <c r="F4" s="179" t="s">
        <v>4283</v>
      </c>
      <c r="G4" s="181">
        <v>1.3</v>
      </c>
      <c r="H4" s="181">
        <v>1.3</v>
      </c>
      <c r="I4" s="182" t="s">
        <v>23</v>
      </c>
      <c r="J4" s="353"/>
    </row>
    <row r="5" spans="1:10" ht="39" x14ac:dyDescent="0.35">
      <c r="A5" s="178" t="s">
        <v>2605</v>
      </c>
      <c r="B5" s="175" t="s">
        <v>3269</v>
      </c>
      <c r="C5" s="175" t="s">
        <v>4280</v>
      </c>
      <c r="D5" s="175"/>
      <c r="E5" s="175" t="s">
        <v>3277</v>
      </c>
      <c r="F5" s="179" t="s">
        <v>4284</v>
      </c>
      <c r="G5" s="175" t="s">
        <v>3279</v>
      </c>
      <c r="H5" s="175" t="s">
        <v>3279</v>
      </c>
      <c r="I5" s="179" t="s">
        <v>3280</v>
      </c>
      <c r="J5" s="353" t="s">
        <v>3281</v>
      </c>
    </row>
    <row r="6" spans="1:10" ht="26" x14ac:dyDescent="0.35">
      <c r="A6" s="178" t="s">
        <v>2605</v>
      </c>
      <c r="B6" s="175" t="s">
        <v>3269</v>
      </c>
      <c r="C6" s="175" t="s">
        <v>3282</v>
      </c>
      <c r="D6" s="175"/>
      <c r="E6" s="175" t="s">
        <v>3271</v>
      </c>
      <c r="F6" s="179" t="s">
        <v>3283</v>
      </c>
      <c r="G6" s="175">
        <v>3.52</v>
      </c>
      <c r="H6" s="175">
        <v>3.2</v>
      </c>
      <c r="I6" s="179" t="s">
        <v>123</v>
      </c>
      <c r="J6" s="353"/>
    </row>
    <row r="7" spans="1:10" x14ac:dyDescent="0.35">
      <c r="A7" s="178" t="s">
        <v>2605</v>
      </c>
      <c r="B7" s="175" t="s">
        <v>3269</v>
      </c>
      <c r="C7" s="175" t="s">
        <v>3282</v>
      </c>
      <c r="D7" s="175"/>
      <c r="E7" s="175" t="s">
        <v>3273</v>
      </c>
      <c r="F7" s="179" t="s">
        <v>3284</v>
      </c>
      <c r="G7" s="175">
        <v>2.1</v>
      </c>
      <c r="H7" s="175">
        <v>2.1</v>
      </c>
      <c r="I7" s="179" t="s">
        <v>25</v>
      </c>
      <c r="J7" s="353"/>
    </row>
    <row r="8" spans="1:10" x14ac:dyDescent="0.35">
      <c r="A8" s="178" t="s">
        <v>2605</v>
      </c>
      <c r="B8" s="175" t="s">
        <v>3269</v>
      </c>
      <c r="C8" s="175" t="s">
        <v>3282</v>
      </c>
      <c r="D8" s="175"/>
      <c r="E8" s="175" t="s">
        <v>3275</v>
      </c>
      <c r="F8" s="179" t="s">
        <v>3285</v>
      </c>
      <c r="G8" s="175">
        <v>2.1</v>
      </c>
      <c r="H8" s="175">
        <v>2.1</v>
      </c>
      <c r="I8" s="179" t="s">
        <v>25</v>
      </c>
      <c r="J8" s="353"/>
    </row>
    <row r="9" spans="1:10" ht="26" x14ac:dyDescent="0.35">
      <c r="A9" s="178" t="s">
        <v>2605</v>
      </c>
      <c r="B9" s="175" t="s">
        <v>3269</v>
      </c>
      <c r="C9" s="175" t="s">
        <v>3282</v>
      </c>
      <c r="D9" s="175"/>
      <c r="E9" s="175" t="s">
        <v>3277</v>
      </c>
      <c r="F9" s="179" t="s">
        <v>3286</v>
      </c>
      <c r="G9" s="175">
        <v>2.1</v>
      </c>
      <c r="H9" s="175">
        <v>2.1</v>
      </c>
      <c r="I9" s="179" t="s">
        <v>25</v>
      </c>
      <c r="J9" s="353"/>
    </row>
    <row r="10" spans="1:10" ht="39" x14ac:dyDescent="0.35">
      <c r="A10" s="178" t="s">
        <v>2605</v>
      </c>
      <c r="B10" s="175" t="s">
        <v>3269</v>
      </c>
      <c r="C10" s="175" t="s">
        <v>3287</v>
      </c>
      <c r="D10" s="175"/>
      <c r="E10" s="175" t="s">
        <v>3271</v>
      </c>
      <c r="F10" s="179" t="s">
        <v>3288</v>
      </c>
      <c r="G10" s="175">
        <v>2.1</v>
      </c>
      <c r="H10" s="175">
        <v>2.1</v>
      </c>
      <c r="I10" s="179" t="s">
        <v>25</v>
      </c>
      <c r="J10" s="353"/>
    </row>
    <row r="11" spans="1:10" ht="52" x14ac:dyDescent="0.35">
      <c r="A11" s="178" t="s">
        <v>2605</v>
      </c>
      <c r="B11" s="175" t="s">
        <v>3269</v>
      </c>
      <c r="C11" s="175" t="s">
        <v>3287</v>
      </c>
      <c r="D11" s="175"/>
      <c r="E11" s="175" t="s">
        <v>3273</v>
      </c>
      <c r="F11" s="179" t="s">
        <v>3289</v>
      </c>
      <c r="G11" s="175" t="s">
        <v>3290</v>
      </c>
      <c r="H11" s="175" t="s">
        <v>3290</v>
      </c>
      <c r="I11" s="179" t="s">
        <v>3291</v>
      </c>
      <c r="J11" s="353"/>
    </row>
    <row r="12" spans="1:10" ht="65" x14ac:dyDescent="0.35">
      <c r="A12" s="178" t="s">
        <v>2605</v>
      </c>
      <c r="B12" s="175" t="s">
        <v>3269</v>
      </c>
      <c r="C12" s="175" t="s">
        <v>3287</v>
      </c>
      <c r="D12" s="175"/>
      <c r="E12" s="175" t="s">
        <v>3275</v>
      </c>
      <c r="F12" s="179" t="s">
        <v>4285</v>
      </c>
      <c r="G12" s="175" t="s">
        <v>3290</v>
      </c>
      <c r="H12" s="175" t="s">
        <v>3290</v>
      </c>
      <c r="I12" s="179" t="s">
        <v>3291</v>
      </c>
      <c r="J12" s="353"/>
    </row>
    <row r="13" spans="1:10" ht="39" x14ac:dyDescent="0.35">
      <c r="A13" s="178" t="s">
        <v>2605</v>
      </c>
      <c r="B13" s="175" t="s">
        <v>3269</v>
      </c>
      <c r="C13" s="175" t="s">
        <v>3293</v>
      </c>
      <c r="D13" s="175"/>
      <c r="E13" s="175" t="s">
        <v>3271</v>
      </c>
      <c r="F13" s="179" t="s">
        <v>3294</v>
      </c>
      <c r="G13" s="175" t="s">
        <v>3295</v>
      </c>
      <c r="H13" s="175" t="s">
        <v>3295</v>
      </c>
      <c r="I13" s="179" t="s">
        <v>3296</v>
      </c>
      <c r="J13" s="353"/>
    </row>
    <row r="14" spans="1:10" ht="26" x14ac:dyDescent="0.35">
      <c r="A14" s="178" t="s">
        <v>2605</v>
      </c>
      <c r="B14" s="175" t="s">
        <v>3269</v>
      </c>
      <c r="C14" s="175" t="s">
        <v>3293</v>
      </c>
      <c r="D14" s="175"/>
      <c r="E14" s="175" t="s">
        <v>3273</v>
      </c>
      <c r="F14" s="179" t="s">
        <v>4286</v>
      </c>
      <c r="G14" s="175" t="s">
        <v>3295</v>
      </c>
      <c r="H14" s="175" t="s">
        <v>3295</v>
      </c>
      <c r="I14" s="179" t="s">
        <v>3296</v>
      </c>
      <c r="J14" s="353"/>
    </row>
    <row r="15" spans="1:10" ht="39" x14ac:dyDescent="0.35">
      <c r="A15" s="178" t="s">
        <v>2605</v>
      </c>
      <c r="B15" s="175" t="s">
        <v>3269</v>
      </c>
      <c r="C15" s="175" t="s">
        <v>3298</v>
      </c>
      <c r="D15" s="175"/>
      <c r="E15" s="175" t="s">
        <v>3271</v>
      </c>
      <c r="F15" s="179" t="s">
        <v>3299</v>
      </c>
      <c r="G15" s="175">
        <v>2.15</v>
      </c>
      <c r="H15" s="175">
        <v>2.15</v>
      </c>
      <c r="I15" s="179" t="s">
        <v>3300</v>
      </c>
      <c r="J15" s="353"/>
    </row>
    <row r="16" spans="1:10" ht="26" x14ac:dyDescent="0.35">
      <c r="A16" s="178" t="s">
        <v>2605</v>
      </c>
      <c r="B16" s="175" t="s">
        <v>3269</v>
      </c>
      <c r="C16" s="175" t="s">
        <v>3298</v>
      </c>
      <c r="D16" s="175"/>
      <c r="E16" s="175" t="s">
        <v>3273</v>
      </c>
      <c r="F16" s="179" t="s">
        <v>3301</v>
      </c>
      <c r="G16" s="175">
        <v>2.15</v>
      </c>
      <c r="H16" s="175">
        <v>2.15</v>
      </c>
      <c r="I16" s="179" t="s">
        <v>3300</v>
      </c>
      <c r="J16" s="353"/>
    </row>
    <row r="17" spans="1:10" ht="26" x14ac:dyDescent="0.35">
      <c r="A17" s="178" t="s">
        <v>2605</v>
      </c>
      <c r="B17" s="175" t="s">
        <v>3269</v>
      </c>
      <c r="C17" s="175" t="s">
        <v>3298</v>
      </c>
      <c r="D17" s="175"/>
      <c r="E17" s="175" t="s">
        <v>3275</v>
      </c>
      <c r="F17" s="179" t="s">
        <v>3302</v>
      </c>
      <c r="G17" s="175">
        <v>2.15</v>
      </c>
      <c r="H17" s="175">
        <v>2.15</v>
      </c>
      <c r="I17" s="179" t="s">
        <v>3300</v>
      </c>
      <c r="J17" s="353"/>
    </row>
    <row r="18" spans="1:10" ht="26" x14ac:dyDescent="0.35">
      <c r="A18" s="178" t="s">
        <v>2605</v>
      </c>
      <c r="B18" s="175" t="s">
        <v>3269</v>
      </c>
      <c r="C18" s="175" t="s">
        <v>3298</v>
      </c>
      <c r="D18" s="175"/>
      <c r="E18" s="175" t="s">
        <v>3277</v>
      </c>
      <c r="F18" s="179" t="s">
        <v>4287</v>
      </c>
      <c r="G18" s="175">
        <v>2.15</v>
      </c>
      <c r="H18" s="175">
        <v>2.15</v>
      </c>
      <c r="I18" s="179" t="s">
        <v>3300</v>
      </c>
      <c r="J18" s="353"/>
    </row>
    <row r="19" spans="1:10" ht="39" x14ac:dyDescent="0.35">
      <c r="A19" s="178" t="s">
        <v>2605</v>
      </c>
      <c r="B19" s="175" t="s">
        <v>3269</v>
      </c>
      <c r="C19" s="175" t="s">
        <v>3298</v>
      </c>
      <c r="D19" s="175"/>
      <c r="E19" s="175" t="s">
        <v>3304</v>
      </c>
      <c r="F19" s="179" t="s">
        <v>4288</v>
      </c>
      <c r="G19" s="175">
        <v>2.15</v>
      </c>
      <c r="H19" s="175">
        <v>2.15</v>
      </c>
      <c r="I19" s="179" t="s">
        <v>3300</v>
      </c>
      <c r="J19" s="353"/>
    </row>
    <row r="20" spans="1:10" ht="26" x14ac:dyDescent="0.35">
      <c r="A20" s="178" t="s">
        <v>2605</v>
      </c>
      <c r="B20" s="175" t="s">
        <v>3269</v>
      </c>
      <c r="C20" s="175" t="s">
        <v>3298</v>
      </c>
      <c r="D20" s="175"/>
      <c r="E20" s="175" t="s">
        <v>3309</v>
      </c>
      <c r="F20" s="179" t="s">
        <v>3310</v>
      </c>
      <c r="G20" s="175">
        <v>2.15</v>
      </c>
      <c r="H20" s="175">
        <v>2.15</v>
      </c>
      <c r="I20" s="179" t="s">
        <v>3300</v>
      </c>
      <c r="J20" s="353"/>
    </row>
    <row r="21" spans="1:10" ht="37.5" customHeight="1" x14ac:dyDescent="0.35">
      <c r="A21" s="178" t="s">
        <v>2605</v>
      </c>
      <c r="B21" s="175" t="s">
        <v>3269</v>
      </c>
      <c r="C21" s="175" t="s">
        <v>3298</v>
      </c>
      <c r="D21" s="175"/>
      <c r="E21" s="175" t="s">
        <v>3311</v>
      </c>
      <c r="F21" s="179" t="s">
        <v>4289</v>
      </c>
      <c r="G21" s="175">
        <v>2.15</v>
      </c>
      <c r="H21" s="175">
        <v>2.15</v>
      </c>
      <c r="I21" s="179" t="s">
        <v>3300</v>
      </c>
      <c r="J21" s="353"/>
    </row>
    <row r="22" spans="1:10" ht="39" x14ac:dyDescent="0.35">
      <c r="A22" s="178" t="s">
        <v>2605</v>
      </c>
      <c r="B22" s="175" t="s">
        <v>3269</v>
      </c>
      <c r="C22" s="175" t="s">
        <v>3298</v>
      </c>
      <c r="D22" s="175"/>
      <c r="E22" s="175" t="s">
        <v>3313</v>
      </c>
      <c r="F22" s="179" t="s">
        <v>3314</v>
      </c>
      <c r="G22" s="175" t="s">
        <v>3315</v>
      </c>
      <c r="H22" s="175" t="s">
        <v>3316</v>
      </c>
      <c r="I22" s="179" t="s">
        <v>3317</v>
      </c>
      <c r="J22" s="353"/>
    </row>
    <row r="23" spans="1:10" ht="65" x14ac:dyDescent="0.35">
      <c r="A23" s="178" t="s">
        <v>2605</v>
      </c>
      <c r="B23" s="175" t="s">
        <v>3269</v>
      </c>
      <c r="C23" s="175" t="s">
        <v>3298</v>
      </c>
      <c r="D23" s="175"/>
      <c r="E23" s="175" t="s">
        <v>3318</v>
      </c>
      <c r="F23" s="179" t="s">
        <v>4290</v>
      </c>
      <c r="G23" s="175" t="s">
        <v>4291</v>
      </c>
      <c r="H23" s="175" t="s">
        <v>3321</v>
      </c>
      <c r="I23" s="179" t="s">
        <v>3322</v>
      </c>
      <c r="J23" s="353"/>
    </row>
    <row r="24" spans="1:10" ht="26" x14ac:dyDescent="0.35">
      <c r="A24" s="178" t="s">
        <v>2605</v>
      </c>
      <c r="B24" s="175" t="s">
        <v>3269</v>
      </c>
      <c r="C24" s="175" t="s">
        <v>3298</v>
      </c>
      <c r="D24" s="175"/>
      <c r="E24" s="175" t="s">
        <v>3323</v>
      </c>
      <c r="F24" s="179" t="s">
        <v>3324</v>
      </c>
      <c r="G24" s="175" t="s">
        <v>3325</v>
      </c>
      <c r="H24" s="175" t="s">
        <v>3325</v>
      </c>
      <c r="I24" s="179" t="s">
        <v>3326</v>
      </c>
      <c r="J24" s="353"/>
    </row>
    <row r="25" spans="1:10" ht="26" x14ac:dyDescent="0.35">
      <c r="A25" s="178" t="s">
        <v>2605</v>
      </c>
      <c r="B25" s="175" t="s">
        <v>3327</v>
      </c>
      <c r="C25" s="175" t="s">
        <v>3328</v>
      </c>
      <c r="D25" s="175"/>
      <c r="E25" s="175" t="s">
        <v>3271</v>
      </c>
      <c r="F25" s="179" t="s">
        <v>4292</v>
      </c>
      <c r="G25" s="175">
        <v>2.19</v>
      </c>
      <c r="H25" s="175">
        <v>2.19</v>
      </c>
      <c r="I25" s="179" t="s">
        <v>55</v>
      </c>
      <c r="J25" s="353"/>
    </row>
    <row r="26" spans="1:10" ht="39" x14ac:dyDescent="0.35">
      <c r="A26" s="178" t="s">
        <v>2605</v>
      </c>
      <c r="B26" s="175" t="s">
        <v>3327</v>
      </c>
      <c r="C26" s="175" t="s">
        <v>3328</v>
      </c>
      <c r="D26" s="175"/>
      <c r="E26" s="175" t="s">
        <v>3273</v>
      </c>
      <c r="F26" s="179" t="s">
        <v>3330</v>
      </c>
      <c r="G26" s="175" t="s">
        <v>3331</v>
      </c>
      <c r="H26" s="175" t="s">
        <v>3331</v>
      </c>
      <c r="I26" s="179" t="s">
        <v>3332</v>
      </c>
      <c r="J26" s="353"/>
    </row>
    <row r="27" spans="1:10" ht="52" x14ac:dyDescent="0.35">
      <c r="A27" s="178" t="s">
        <v>2605</v>
      </c>
      <c r="B27" s="175" t="s">
        <v>3327</v>
      </c>
      <c r="C27" s="175" t="s">
        <v>3328</v>
      </c>
      <c r="D27" s="175"/>
      <c r="E27" s="175" t="s">
        <v>3275</v>
      </c>
      <c r="F27" s="179" t="s">
        <v>3333</v>
      </c>
      <c r="G27" s="175" t="s">
        <v>4293</v>
      </c>
      <c r="H27" s="175" t="s">
        <v>4294</v>
      </c>
      <c r="I27" s="179" t="s">
        <v>6860</v>
      </c>
      <c r="J27" s="353"/>
    </row>
    <row r="28" spans="1:10" ht="26" x14ac:dyDescent="0.35">
      <c r="A28" s="178" t="s">
        <v>2605</v>
      </c>
      <c r="B28" s="175" t="s">
        <v>3327</v>
      </c>
      <c r="C28" s="175" t="s">
        <v>3328</v>
      </c>
      <c r="D28" s="175"/>
      <c r="E28" s="175" t="s">
        <v>3306</v>
      </c>
      <c r="F28" s="179" t="s">
        <v>4295</v>
      </c>
      <c r="G28" s="175">
        <v>2.23</v>
      </c>
      <c r="H28" s="175">
        <v>2.23</v>
      </c>
      <c r="I28" s="179" t="s">
        <v>3338</v>
      </c>
      <c r="J28" s="353"/>
    </row>
    <row r="29" spans="1:10" ht="78" x14ac:dyDescent="0.35">
      <c r="A29" s="178" t="s">
        <v>2605</v>
      </c>
      <c r="B29" s="175" t="s">
        <v>3327</v>
      </c>
      <c r="C29" s="175" t="s">
        <v>3328</v>
      </c>
      <c r="D29" s="175"/>
      <c r="E29" s="175" t="s">
        <v>3277</v>
      </c>
      <c r="F29" s="179" t="s">
        <v>3339</v>
      </c>
      <c r="G29" s="183" t="s">
        <v>3340</v>
      </c>
      <c r="H29" s="183" t="s">
        <v>3340</v>
      </c>
      <c r="I29" s="179" t="s">
        <v>3341</v>
      </c>
      <c r="J29" s="353"/>
    </row>
    <row r="30" spans="1:10" ht="26" x14ac:dyDescent="0.35">
      <c r="A30" s="178" t="s">
        <v>2605</v>
      </c>
      <c r="B30" s="175" t="s">
        <v>3327</v>
      </c>
      <c r="C30" s="175" t="s">
        <v>3328</v>
      </c>
      <c r="D30" s="175"/>
      <c r="E30" s="175" t="s">
        <v>3304</v>
      </c>
      <c r="F30" s="179" t="s">
        <v>3342</v>
      </c>
      <c r="G30" s="175">
        <v>2.2200000000000002</v>
      </c>
      <c r="H30" s="175">
        <v>2.2200000000000002</v>
      </c>
      <c r="I30" s="179" t="s">
        <v>3343</v>
      </c>
      <c r="J30" s="353"/>
    </row>
    <row r="31" spans="1:10" ht="26" x14ac:dyDescent="0.35">
      <c r="A31" s="178" t="s">
        <v>2605</v>
      </c>
      <c r="B31" s="175" t="s">
        <v>3327</v>
      </c>
      <c r="C31" s="175" t="s">
        <v>4296</v>
      </c>
      <c r="D31" s="175"/>
      <c r="E31" s="175" t="s">
        <v>3271</v>
      </c>
      <c r="F31" s="179" t="s">
        <v>3361</v>
      </c>
      <c r="G31" s="184">
        <v>2.6</v>
      </c>
      <c r="H31" s="184">
        <v>3.1</v>
      </c>
      <c r="I31" s="179" t="s">
        <v>3362</v>
      </c>
      <c r="J31" s="353"/>
    </row>
    <row r="32" spans="1:10" ht="26" x14ac:dyDescent="0.35">
      <c r="A32" s="178" t="s">
        <v>2605</v>
      </c>
      <c r="B32" s="175" t="s">
        <v>3327</v>
      </c>
      <c r="C32" s="175" t="s">
        <v>4296</v>
      </c>
      <c r="D32" s="175"/>
      <c r="E32" s="175" t="s">
        <v>3273</v>
      </c>
      <c r="F32" s="179" t="s">
        <v>3363</v>
      </c>
      <c r="G32" s="175">
        <v>2.65</v>
      </c>
      <c r="H32" s="175">
        <v>3.15</v>
      </c>
      <c r="I32" s="179" t="s">
        <v>162</v>
      </c>
      <c r="J32" s="353"/>
    </row>
    <row r="33" spans="1:10" x14ac:dyDescent="0.35">
      <c r="A33" s="178" t="s">
        <v>2605</v>
      </c>
      <c r="B33" s="175" t="s">
        <v>3327</v>
      </c>
      <c r="C33" s="175" t="s">
        <v>4296</v>
      </c>
      <c r="D33" s="175"/>
      <c r="E33" s="175" t="s">
        <v>3275</v>
      </c>
      <c r="F33" s="179" t="s">
        <v>3364</v>
      </c>
      <c r="G33" s="175">
        <v>2.65</v>
      </c>
      <c r="H33" s="175">
        <v>3.15</v>
      </c>
      <c r="I33" s="179" t="s">
        <v>162</v>
      </c>
      <c r="J33" s="353"/>
    </row>
    <row r="34" spans="1:10" ht="39" x14ac:dyDescent="0.35">
      <c r="A34" s="178" t="s">
        <v>2605</v>
      </c>
      <c r="B34" s="175" t="s">
        <v>3327</v>
      </c>
      <c r="C34" s="175" t="s">
        <v>4296</v>
      </c>
      <c r="D34" s="175"/>
      <c r="E34" s="175" t="s">
        <v>3277</v>
      </c>
      <c r="F34" s="179" t="s">
        <v>4297</v>
      </c>
      <c r="G34" s="175">
        <v>2.65</v>
      </c>
      <c r="H34" s="175">
        <v>3.15</v>
      </c>
      <c r="I34" s="179" t="s">
        <v>162</v>
      </c>
      <c r="J34" s="353"/>
    </row>
    <row r="35" spans="1:10" ht="59.25" customHeight="1" x14ac:dyDescent="0.35">
      <c r="A35" s="178" t="s">
        <v>2605</v>
      </c>
      <c r="B35" s="175" t="s">
        <v>3327</v>
      </c>
      <c r="C35" s="175" t="s">
        <v>4296</v>
      </c>
      <c r="D35" s="175"/>
      <c r="E35" s="175" t="s">
        <v>3304</v>
      </c>
      <c r="F35" s="179" t="s">
        <v>4298</v>
      </c>
      <c r="G35" s="175" t="s">
        <v>3372</v>
      </c>
      <c r="H35" s="175" t="s">
        <v>3373</v>
      </c>
      <c r="I35" s="179" t="s">
        <v>4299</v>
      </c>
      <c r="J35" s="353"/>
    </row>
    <row r="36" spans="1:10" ht="26" x14ac:dyDescent="0.35">
      <c r="A36" s="178" t="s">
        <v>2605</v>
      </c>
      <c r="B36" s="175" t="s">
        <v>3327</v>
      </c>
      <c r="C36" s="175" t="s">
        <v>4296</v>
      </c>
      <c r="D36" s="175"/>
      <c r="E36" s="175" t="s">
        <v>3309</v>
      </c>
      <c r="F36" s="179" t="s">
        <v>3375</v>
      </c>
      <c r="G36" s="175">
        <v>2.68</v>
      </c>
      <c r="H36" s="175">
        <v>3.18</v>
      </c>
      <c r="I36" s="179" t="s">
        <v>3376</v>
      </c>
      <c r="J36" s="353"/>
    </row>
    <row r="37" spans="1:10" ht="39" x14ac:dyDescent="0.35">
      <c r="A37" s="178" t="s">
        <v>2605</v>
      </c>
      <c r="B37" s="175" t="s">
        <v>3327</v>
      </c>
      <c r="C37" s="175" t="s">
        <v>4296</v>
      </c>
      <c r="D37" s="175"/>
      <c r="E37" s="175" t="s">
        <v>3311</v>
      </c>
      <c r="F37" s="179" t="s">
        <v>3378</v>
      </c>
      <c r="G37" s="175">
        <v>2.68</v>
      </c>
      <c r="H37" s="175">
        <v>3.18</v>
      </c>
      <c r="I37" s="179" t="s">
        <v>3376</v>
      </c>
      <c r="J37" s="353"/>
    </row>
    <row r="38" spans="1:10" ht="26" x14ac:dyDescent="0.35">
      <c r="A38" s="178" t="s">
        <v>2605</v>
      </c>
      <c r="B38" s="175" t="s">
        <v>3327</v>
      </c>
      <c r="C38" s="175" t="s">
        <v>4296</v>
      </c>
      <c r="D38" s="175"/>
      <c r="E38" s="175" t="s">
        <v>3313</v>
      </c>
      <c r="F38" s="179" t="s">
        <v>3380</v>
      </c>
      <c r="G38" s="175">
        <v>2.59</v>
      </c>
      <c r="H38" s="175">
        <v>3.9</v>
      </c>
      <c r="I38" s="179" t="s">
        <v>144</v>
      </c>
      <c r="J38" s="353"/>
    </row>
    <row r="39" spans="1:10" ht="26" x14ac:dyDescent="0.35">
      <c r="A39" s="178" t="s">
        <v>2605</v>
      </c>
      <c r="B39" s="175" t="s">
        <v>3327</v>
      </c>
      <c r="C39" s="175" t="s">
        <v>4296</v>
      </c>
      <c r="D39" s="175"/>
      <c r="E39" s="175" t="s">
        <v>3318</v>
      </c>
      <c r="F39" s="179" t="s">
        <v>3382</v>
      </c>
      <c r="G39" s="184">
        <v>2.6</v>
      </c>
      <c r="H39" s="184">
        <v>3.1</v>
      </c>
      <c r="I39" s="179" t="s">
        <v>3362</v>
      </c>
      <c r="J39" s="353"/>
    </row>
    <row r="40" spans="1:10" ht="39" x14ac:dyDescent="0.35">
      <c r="A40" s="178" t="s">
        <v>2605</v>
      </c>
      <c r="B40" s="175" t="s">
        <v>3327</v>
      </c>
      <c r="C40" s="175" t="s">
        <v>4296</v>
      </c>
      <c r="D40" s="175"/>
      <c r="E40" s="175" t="s">
        <v>3323</v>
      </c>
      <c r="F40" s="179" t="s">
        <v>3384</v>
      </c>
      <c r="G40" s="175">
        <v>2.61</v>
      </c>
      <c r="H40" s="175">
        <v>3.11</v>
      </c>
      <c r="I40" s="179" t="s">
        <v>150</v>
      </c>
      <c r="J40" s="353"/>
    </row>
    <row r="41" spans="1:10" ht="39" x14ac:dyDescent="0.35">
      <c r="A41" s="178" t="s">
        <v>2605</v>
      </c>
      <c r="B41" s="175" t="s">
        <v>3327</v>
      </c>
      <c r="C41" s="175" t="s">
        <v>4296</v>
      </c>
      <c r="D41" s="175"/>
      <c r="E41" s="175" t="s">
        <v>3377</v>
      </c>
      <c r="F41" s="179" t="s">
        <v>4300</v>
      </c>
      <c r="G41" s="175">
        <v>2.62</v>
      </c>
      <c r="H41" s="175">
        <v>3.12</v>
      </c>
      <c r="I41" s="179" t="s">
        <v>3387</v>
      </c>
      <c r="J41" s="353"/>
    </row>
    <row r="42" spans="1:10" ht="26" x14ac:dyDescent="0.35">
      <c r="A42" s="178" t="s">
        <v>2605</v>
      </c>
      <c r="B42" s="175" t="s">
        <v>3327</v>
      </c>
      <c r="C42" s="175" t="s">
        <v>4296</v>
      </c>
      <c r="D42" s="175"/>
      <c r="E42" s="175" t="s">
        <v>3379</v>
      </c>
      <c r="F42" s="179" t="s">
        <v>3389</v>
      </c>
      <c r="G42" s="185" t="s">
        <v>157</v>
      </c>
      <c r="H42" s="185" t="s">
        <v>3390</v>
      </c>
      <c r="I42" s="186" t="s">
        <v>159</v>
      </c>
      <c r="J42" s="353"/>
    </row>
    <row r="43" spans="1:10" ht="26" x14ac:dyDescent="0.35">
      <c r="A43" s="178" t="s">
        <v>2605</v>
      </c>
      <c r="B43" s="175" t="s">
        <v>3327</v>
      </c>
      <c r="C43" s="175" t="s">
        <v>4296</v>
      </c>
      <c r="D43" s="175"/>
      <c r="E43" s="175" t="s">
        <v>3381</v>
      </c>
      <c r="F43" s="179" t="s">
        <v>3392</v>
      </c>
      <c r="G43" s="185" t="s">
        <v>4301</v>
      </c>
      <c r="H43" s="185" t="s">
        <v>3390</v>
      </c>
      <c r="I43" s="186" t="s">
        <v>159</v>
      </c>
      <c r="J43" s="353"/>
    </row>
    <row r="44" spans="1:10" ht="26" x14ac:dyDescent="0.35">
      <c r="A44" s="178" t="s">
        <v>2605</v>
      </c>
      <c r="B44" s="175" t="s">
        <v>3327</v>
      </c>
      <c r="C44" s="175" t="s">
        <v>4296</v>
      </c>
      <c r="D44" s="175"/>
      <c r="E44" s="175" t="s">
        <v>3383</v>
      </c>
      <c r="F44" s="179" t="s">
        <v>3394</v>
      </c>
      <c r="G44" s="175">
        <v>2.62</v>
      </c>
      <c r="H44" s="175">
        <v>3.12</v>
      </c>
      <c r="I44" s="179" t="s">
        <v>153</v>
      </c>
      <c r="J44" s="353"/>
    </row>
    <row r="45" spans="1:10" ht="78" x14ac:dyDescent="0.35">
      <c r="A45" s="178" t="s">
        <v>2605</v>
      </c>
      <c r="B45" s="175" t="s">
        <v>3327</v>
      </c>
      <c r="C45" s="175" t="s">
        <v>4302</v>
      </c>
      <c r="D45" s="175"/>
      <c r="E45" s="175" t="s">
        <v>3271</v>
      </c>
      <c r="F45" s="179" t="s">
        <v>3400</v>
      </c>
      <c r="G45" s="175">
        <v>2.27</v>
      </c>
      <c r="H45" s="175">
        <v>2.27</v>
      </c>
      <c r="I45" s="179" t="s">
        <v>3401</v>
      </c>
      <c r="J45" s="353"/>
    </row>
    <row r="46" spans="1:10" ht="104" x14ac:dyDescent="0.35">
      <c r="A46" s="178" t="s">
        <v>2605</v>
      </c>
      <c r="B46" s="175" t="s">
        <v>3327</v>
      </c>
      <c r="C46" s="175" t="s">
        <v>4302</v>
      </c>
      <c r="D46" s="175"/>
      <c r="E46" s="175" t="s">
        <v>3273</v>
      </c>
      <c r="F46" s="179" t="s">
        <v>3402</v>
      </c>
      <c r="G46" s="175" t="s">
        <v>3403</v>
      </c>
      <c r="H46" s="175" t="s">
        <v>3403</v>
      </c>
      <c r="I46" s="179" t="s">
        <v>3404</v>
      </c>
      <c r="J46" s="353"/>
    </row>
    <row r="47" spans="1:10" ht="145.5" customHeight="1" x14ac:dyDescent="0.35">
      <c r="A47" s="178" t="s">
        <v>2605</v>
      </c>
      <c r="B47" s="175" t="s">
        <v>3327</v>
      </c>
      <c r="C47" s="175" t="s">
        <v>4302</v>
      </c>
      <c r="D47" s="175"/>
      <c r="E47" s="175" t="s">
        <v>3275</v>
      </c>
      <c r="F47" s="179" t="s">
        <v>4303</v>
      </c>
      <c r="G47" s="175" t="s">
        <v>3409</v>
      </c>
      <c r="H47" s="175" t="s">
        <v>3409</v>
      </c>
      <c r="I47" s="179" t="s">
        <v>6861</v>
      </c>
      <c r="J47" s="353"/>
    </row>
    <row r="48" spans="1:10" ht="65" x14ac:dyDescent="0.35">
      <c r="A48" s="178" t="s">
        <v>2605</v>
      </c>
      <c r="B48" s="175" t="s">
        <v>3327</v>
      </c>
      <c r="C48" s="175" t="s">
        <v>4304</v>
      </c>
      <c r="D48" s="175"/>
      <c r="E48" s="175" t="s">
        <v>3271</v>
      </c>
      <c r="F48" s="179" t="s">
        <v>3412</v>
      </c>
      <c r="G48" s="175" t="s">
        <v>3413</v>
      </c>
      <c r="H48" s="175" t="s">
        <v>3413</v>
      </c>
      <c r="I48" s="179" t="s">
        <v>4305</v>
      </c>
      <c r="J48" s="353"/>
    </row>
    <row r="49" spans="1:10" ht="91" x14ac:dyDescent="0.35">
      <c r="A49" s="178" t="s">
        <v>2605</v>
      </c>
      <c r="B49" s="175" t="s">
        <v>3327</v>
      </c>
      <c r="C49" s="175" t="s">
        <v>4304</v>
      </c>
      <c r="D49" s="175"/>
      <c r="E49" s="175" t="s">
        <v>3273</v>
      </c>
      <c r="F49" s="179" t="s">
        <v>3415</v>
      </c>
      <c r="G49" s="175">
        <v>2.4700000000000002</v>
      </c>
      <c r="H49" s="175">
        <v>2.4700000000000002</v>
      </c>
      <c r="I49" s="179" t="s">
        <v>111</v>
      </c>
      <c r="J49" s="353"/>
    </row>
    <row r="50" spans="1:10" ht="26" x14ac:dyDescent="0.35">
      <c r="A50" s="178" t="s">
        <v>2605</v>
      </c>
      <c r="B50" s="175" t="s">
        <v>3327</v>
      </c>
      <c r="C50" s="175" t="s">
        <v>4304</v>
      </c>
      <c r="D50" s="175"/>
      <c r="E50" s="175" t="s">
        <v>3275</v>
      </c>
      <c r="F50" s="179" t="s">
        <v>3416</v>
      </c>
      <c r="G50" s="175">
        <v>2.48</v>
      </c>
      <c r="H50" s="175">
        <v>2.48</v>
      </c>
      <c r="I50" s="179" t="s">
        <v>2673</v>
      </c>
      <c r="J50" s="353"/>
    </row>
    <row r="51" spans="1:10" ht="26" x14ac:dyDescent="0.35">
      <c r="A51" s="178" t="s">
        <v>2605</v>
      </c>
      <c r="B51" s="175" t="s">
        <v>3327</v>
      </c>
      <c r="C51" s="175" t="s">
        <v>4306</v>
      </c>
      <c r="D51" s="175"/>
      <c r="E51" s="175" t="s">
        <v>3271</v>
      </c>
      <c r="F51" s="179" t="s">
        <v>3419</v>
      </c>
      <c r="G51" s="175" t="s">
        <v>3420</v>
      </c>
      <c r="H51" s="175" t="s">
        <v>3420</v>
      </c>
      <c r="I51" s="179" t="s">
        <v>3421</v>
      </c>
      <c r="J51" s="353"/>
    </row>
    <row r="52" spans="1:10" ht="26" x14ac:dyDescent="0.35">
      <c r="A52" s="178" t="s">
        <v>2605</v>
      </c>
      <c r="B52" s="175" t="s">
        <v>3327</v>
      </c>
      <c r="C52" s="175" t="s">
        <v>4306</v>
      </c>
      <c r="D52" s="175"/>
      <c r="E52" s="175" t="s">
        <v>3273</v>
      </c>
      <c r="F52" s="179" t="s">
        <v>3422</v>
      </c>
      <c r="G52" s="175">
        <v>2.37</v>
      </c>
      <c r="H52" s="175">
        <v>2.37</v>
      </c>
      <c r="I52" s="179" t="s">
        <v>3423</v>
      </c>
      <c r="J52" s="353"/>
    </row>
    <row r="53" spans="1:10" ht="26" x14ac:dyDescent="0.35">
      <c r="A53" s="178" t="s">
        <v>2605</v>
      </c>
      <c r="B53" s="175" t="s">
        <v>3327</v>
      </c>
      <c r="C53" s="175" t="s">
        <v>4306</v>
      </c>
      <c r="D53" s="175"/>
      <c r="E53" s="175" t="s">
        <v>3275</v>
      </c>
      <c r="F53" s="179" t="s">
        <v>4307</v>
      </c>
      <c r="G53" s="175">
        <v>2.37</v>
      </c>
      <c r="H53" s="175">
        <v>2.37</v>
      </c>
      <c r="I53" s="179" t="s">
        <v>3423</v>
      </c>
      <c r="J53" s="353"/>
    </row>
    <row r="54" spans="1:10" x14ac:dyDescent="0.35">
      <c r="A54" s="178" t="s">
        <v>2605</v>
      </c>
      <c r="B54" s="175" t="s">
        <v>3327</v>
      </c>
      <c r="C54" s="175" t="s">
        <v>4306</v>
      </c>
      <c r="D54" s="175"/>
      <c r="E54" s="175" t="s">
        <v>3277</v>
      </c>
      <c r="F54" s="179" t="s">
        <v>3425</v>
      </c>
      <c r="G54" s="175">
        <v>2.34</v>
      </c>
      <c r="H54" s="175">
        <v>2.34</v>
      </c>
      <c r="I54" s="179" t="s">
        <v>3426</v>
      </c>
      <c r="J54" s="353"/>
    </row>
    <row r="55" spans="1:10" ht="26" x14ac:dyDescent="0.35">
      <c r="A55" s="178" t="s">
        <v>2605</v>
      </c>
      <c r="B55" s="175" t="s">
        <v>3327</v>
      </c>
      <c r="C55" s="175" t="s">
        <v>4306</v>
      </c>
      <c r="D55" s="175"/>
      <c r="E55" s="175" t="s">
        <v>3304</v>
      </c>
      <c r="F55" s="179" t="s">
        <v>4308</v>
      </c>
      <c r="G55" s="175">
        <v>2.2999999999999998</v>
      </c>
      <c r="H55" s="175">
        <v>2.2999999999999998</v>
      </c>
      <c r="I55" s="179" t="s">
        <v>3428</v>
      </c>
      <c r="J55" s="353"/>
    </row>
    <row r="56" spans="1:10" ht="52" x14ac:dyDescent="0.35">
      <c r="A56" s="178" t="s">
        <v>2605</v>
      </c>
      <c r="B56" s="175" t="s">
        <v>3327</v>
      </c>
      <c r="C56" s="175" t="s">
        <v>4306</v>
      </c>
      <c r="D56" s="175"/>
      <c r="E56" s="175" t="s">
        <v>3309</v>
      </c>
      <c r="F56" s="179" t="s">
        <v>3429</v>
      </c>
      <c r="G56" s="175">
        <v>2.35</v>
      </c>
      <c r="H56" s="175">
        <v>2.35</v>
      </c>
      <c r="I56" s="179" t="s">
        <v>87</v>
      </c>
      <c r="J56" s="353"/>
    </row>
    <row r="57" spans="1:10" ht="39" x14ac:dyDescent="0.35">
      <c r="A57" s="178" t="s">
        <v>2605</v>
      </c>
      <c r="B57" s="175" t="s">
        <v>3327</v>
      </c>
      <c r="C57" s="175" t="s">
        <v>4306</v>
      </c>
      <c r="D57" s="175"/>
      <c r="E57" s="175" t="s">
        <v>3311</v>
      </c>
      <c r="F57" s="179" t="s">
        <v>4309</v>
      </c>
      <c r="G57" s="175">
        <v>2.66</v>
      </c>
      <c r="H57" s="175">
        <v>3.16</v>
      </c>
      <c r="I57" s="179" t="s">
        <v>165</v>
      </c>
      <c r="J57" s="353"/>
    </row>
    <row r="58" spans="1:10" ht="26" x14ac:dyDescent="0.35">
      <c r="A58" s="178" t="s">
        <v>2605</v>
      </c>
      <c r="B58" s="175" t="s">
        <v>3327</v>
      </c>
      <c r="C58" s="175" t="s">
        <v>4306</v>
      </c>
      <c r="D58" s="175"/>
      <c r="E58" s="175" t="s">
        <v>3313</v>
      </c>
      <c r="F58" s="179" t="s">
        <v>4310</v>
      </c>
      <c r="G58" s="175">
        <v>2.66</v>
      </c>
      <c r="H58" s="175">
        <v>3.16</v>
      </c>
      <c r="I58" s="179" t="s">
        <v>165</v>
      </c>
      <c r="J58" s="353"/>
    </row>
    <row r="59" spans="1:10" ht="26" x14ac:dyDescent="0.35">
      <c r="A59" s="178" t="s">
        <v>2605</v>
      </c>
      <c r="B59" s="175" t="s">
        <v>3327</v>
      </c>
      <c r="C59" s="175" t="s">
        <v>4306</v>
      </c>
      <c r="D59" s="175"/>
      <c r="E59" s="175" t="s">
        <v>3318</v>
      </c>
      <c r="F59" s="179" t="s">
        <v>3432</v>
      </c>
      <c r="G59" s="175">
        <v>2.38</v>
      </c>
      <c r="H59" s="175">
        <v>2.38</v>
      </c>
      <c r="I59" s="179" t="s">
        <v>93</v>
      </c>
      <c r="J59" s="353"/>
    </row>
    <row r="60" spans="1:10" ht="26" x14ac:dyDescent="0.35">
      <c r="A60" s="178" t="s">
        <v>2605</v>
      </c>
      <c r="B60" s="175" t="s">
        <v>3327</v>
      </c>
      <c r="C60" s="175" t="s">
        <v>4306</v>
      </c>
      <c r="D60" s="175"/>
      <c r="E60" s="175" t="s">
        <v>3323</v>
      </c>
      <c r="F60" s="179" t="s">
        <v>3433</v>
      </c>
      <c r="G60" s="175">
        <v>2.38</v>
      </c>
      <c r="H60" s="175">
        <v>2.38</v>
      </c>
      <c r="I60" s="179" t="s">
        <v>93</v>
      </c>
      <c r="J60" s="353"/>
    </row>
    <row r="61" spans="1:10" ht="26" x14ac:dyDescent="0.35">
      <c r="A61" s="178" t="s">
        <v>2605</v>
      </c>
      <c r="B61" s="175" t="s">
        <v>3327</v>
      </c>
      <c r="C61" s="175" t="s">
        <v>4306</v>
      </c>
      <c r="D61" s="175"/>
      <c r="E61" s="175" t="s">
        <v>3377</v>
      </c>
      <c r="F61" s="179" t="s">
        <v>3434</v>
      </c>
      <c r="G61" s="175">
        <v>2.36</v>
      </c>
      <c r="H61" s="175">
        <v>2.36</v>
      </c>
      <c r="I61" s="179" t="s">
        <v>89</v>
      </c>
      <c r="J61" s="353"/>
    </row>
    <row r="62" spans="1:10" ht="39" x14ac:dyDescent="0.35">
      <c r="A62" s="178" t="s">
        <v>2605</v>
      </c>
      <c r="B62" s="175" t="s">
        <v>3327</v>
      </c>
      <c r="C62" s="175" t="s">
        <v>4306</v>
      </c>
      <c r="D62" s="175"/>
      <c r="E62" s="175" t="s">
        <v>3379</v>
      </c>
      <c r="F62" s="179" t="s">
        <v>3435</v>
      </c>
      <c r="G62" s="175">
        <v>2.38</v>
      </c>
      <c r="H62" s="175">
        <v>2.38</v>
      </c>
      <c r="I62" s="179" t="s">
        <v>93</v>
      </c>
      <c r="J62" s="353"/>
    </row>
    <row r="63" spans="1:10" ht="26" x14ac:dyDescent="0.35">
      <c r="A63" s="178" t="s">
        <v>2605</v>
      </c>
      <c r="B63" s="175" t="s">
        <v>3327</v>
      </c>
      <c r="C63" s="175" t="s">
        <v>4306</v>
      </c>
      <c r="D63" s="175"/>
      <c r="E63" s="175" t="s">
        <v>3306</v>
      </c>
      <c r="F63" s="179" t="s">
        <v>3436</v>
      </c>
      <c r="G63" s="184">
        <v>2.5</v>
      </c>
      <c r="H63" s="184">
        <v>2.5</v>
      </c>
      <c r="I63" s="187" t="s">
        <v>4311</v>
      </c>
      <c r="J63" s="353"/>
    </row>
    <row r="64" spans="1:10" ht="26" x14ac:dyDescent="0.35">
      <c r="A64" s="178" t="s">
        <v>2605</v>
      </c>
      <c r="B64" s="175" t="s">
        <v>3327</v>
      </c>
      <c r="C64" s="175" t="s">
        <v>4306</v>
      </c>
      <c r="D64" s="175"/>
      <c r="E64" s="175" t="s">
        <v>3381</v>
      </c>
      <c r="F64" s="179" t="s">
        <v>3437</v>
      </c>
      <c r="G64" s="175" t="s">
        <v>3708</v>
      </c>
      <c r="H64" s="175" t="s">
        <v>3439</v>
      </c>
      <c r="I64" s="179" t="s">
        <v>3440</v>
      </c>
      <c r="J64" s="353"/>
    </row>
    <row r="65" spans="1:10" ht="39" x14ac:dyDescent="0.35">
      <c r="A65" s="178" t="s">
        <v>2605</v>
      </c>
      <c r="B65" s="175" t="s">
        <v>3441</v>
      </c>
      <c r="C65" s="175" t="s">
        <v>3442</v>
      </c>
      <c r="D65" s="175"/>
      <c r="E65" s="175" t="s">
        <v>3271</v>
      </c>
      <c r="F65" s="179" t="s">
        <v>3443</v>
      </c>
      <c r="G65" s="175">
        <v>4.5999999999999996</v>
      </c>
      <c r="H65" s="175">
        <v>5.6</v>
      </c>
      <c r="I65" s="179" t="s">
        <v>3444</v>
      </c>
      <c r="J65" s="353"/>
    </row>
    <row r="66" spans="1:10" ht="65" x14ac:dyDescent="0.35">
      <c r="A66" s="178" t="s">
        <v>2605</v>
      </c>
      <c r="B66" s="175" t="s">
        <v>3441</v>
      </c>
      <c r="C66" s="175" t="s">
        <v>3442</v>
      </c>
      <c r="D66" s="175"/>
      <c r="E66" s="175" t="s">
        <v>3273</v>
      </c>
      <c r="F66" s="179" t="s">
        <v>3445</v>
      </c>
      <c r="G66" s="175" t="s">
        <v>1581</v>
      </c>
      <c r="H66" s="175" t="s">
        <v>1582</v>
      </c>
      <c r="I66" s="179" t="s">
        <v>3446</v>
      </c>
      <c r="J66" s="353"/>
    </row>
    <row r="67" spans="1:10" ht="26" x14ac:dyDescent="0.35">
      <c r="A67" s="178" t="s">
        <v>2605</v>
      </c>
      <c r="B67" s="175" t="s">
        <v>3441</v>
      </c>
      <c r="C67" s="175" t="s">
        <v>3442</v>
      </c>
      <c r="D67" s="175"/>
      <c r="E67" s="175" t="s">
        <v>3275</v>
      </c>
      <c r="F67" s="179" t="s">
        <v>3447</v>
      </c>
      <c r="G67" s="175">
        <v>4.7</v>
      </c>
      <c r="H67" s="175">
        <v>5.7</v>
      </c>
      <c r="I67" s="179" t="s">
        <v>3448</v>
      </c>
      <c r="J67" s="353"/>
    </row>
    <row r="68" spans="1:10" ht="26" x14ac:dyDescent="0.35">
      <c r="A68" s="178" t="s">
        <v>2605</v>
      </c>
      <c r="B68" s="175" t="s">
        <v>3441</v>
      </c>
      <c r="C68" s="175" t="s">
        <v>3450</v>
      </c>
      <c r="D68" s="175"/>
      <c r="E68" s="175" t="s">
        <v>3271</v>
      </c>
      <c r="F68" s="179" t="s">
        <v>3451</v>
      </c>
      <c r="G68" s="175">
        <v>4.5</v>
      </c>
      <c r="H68" s="175">
        <v>5.5</v>
      </c>
      <c r="I68" s="179" t="s">
        <v>3452</v>
      </c>
      <c r="J68" s="353"/>
    </row>
    <row r="69" spans="1:10" ht="26" x14ac:dyDescent="0.35">
      <c r="A69" s="178" t="s">
        <v>2605</v>
      </c>
      <c r="B69" s="175" t="s">
        <v>3441</v>
      </c>
      <c r="C69" s="175" t="s">
        <v>3450</v>
      </c>
      <c r="D69" s="175"/>
      <c r="E69" s="175" t="s">
        <v>3273</v>
      </c>
      <c r="F69" s="179" t="s">
        <v>3453</v>
      </c>
      <c r="G69" s="175"/>
      <c r="H69" s="175"/>
      <c r="I69" s="179"/>
      <c r="J69" s="353" t="s">
        <v>3454</v>
      </c>
    </row>
    <row r="70" spans="1:10" ht="26" x14ac:dyDescent="0.35">
      <c r="A70" s="178" t="s">
        <v>2605</v>
      </c>
      <c r="B70" s="175" t="s">
        <v>3441</v>
      </c>
      <c r="C70" s="175" t="s">
        <v>3450</v>
      </c>
      <c r="D70" s="175"/>
      <c r="E70" s="175" t="s">
        <v>3275</v>
      </c>
      <c r="F70" s="179" t="s">
        <v>3455</v>
      </c>
      <c r="G70" s="175"/>
      <c r="H70" s="175"/>
      <c r="I70" s="179"/>
      <c r="J70" s="353" t="s">
        <v>3454</v>
      </c>
    </row>
    <row r="71" spans="1:10" ht="26" x14ac:dyDescent="0.35">
      <c r="A71" s="178" t="s">
        <v>2605</v>
      </c>
      <c r="B71" s="175" t="s">
        <v>3441</v>
      </c>
      <c r="C71" s="175" t="s">
        <v>3450</v>
      </c>
      <c r="D71" s="175"/>
      <c r="E71" s="175" t="s">
        <v>3277</v>
      </c>
      <c r="F71" s="179" t="s">
        <v>3456</v>
      </c>
      <c r="G71" s="175"/>
      <c r="H71" s="175"/>
      <c r="I71" s="179"/>
      <c r="J71" s="353" t="s">
        <v>3457</v>
      </c>
    </row>
    <row r="72" spans="1:10" ht="26" x14ac:dyDescent="0.35">
      <c r="A72" s="178" t="s">
        <v>2605</v>
      </c>
      <c r="B72" s="175" t="s">
        <v>3441</v>
      </c>
      <c r="C72" s="175" t="s">
        <v>3450</v>
      </c>
      <c r="D72" s="175"/>
      <c r="E72" s="175" t="s">
        <v>3304</v>
      </c>
      <c r="F72" s="179" t="s">
        <v>3458</v>
      </c>
      <c r="G72" s="175"/>
      <c r="H72" s="175"/>
      <c r="I72" s="179"/>
      <c r="J72" s="353" t="s">
        <v>1099</v>
      </c>
    </row>
    <row r="73" spans="1:10" ht="52" x14ac:dyDescent="0.35">
      <c r="A73" s="178" t="s">
        <v>2605</v>
      </c>
      <c r="B73" s="175" t="s">
        <v>3441</v>
      </c>
      <c r="C73" s="175" t="s">
        <v>3450</v>
      </c>
      <c r="D73" s="175"/>
      <c r="E73" s="175" t="s">
        <v>3309</v>
      </c>
      <c r="F73" s="179" t="s">
        <v>4312</v>
      </c>
      <c r="G73" s="175"/>
      <c r="H73" s="175"/>
      <c r="I73" s="179"/>
      <c r="J73" s="353" t="s">
        <v>3457</v>
      </c>
    </row>
    <row r="74" spans="1:10" ht="52" x14ac:dyDescent="0.35">
      <c r="A74" s="178" t="s">
        <v>2605</v>
      </c>
      <c r="B74" s="175" t="s">
        <v>3441</v>
      </c>
      <c r="C74" s="175" t="s">
        <v>3460</v>
      </c>
      <c r="D74" s="175"/>
      <c r="E74" s="175" t="s">
        <v>3271</v>
      </c>
      <c r="F74" s="179" t="s">
        <v>4313</v>
      </c>
      <c r="G74" s="184" t="s">
        <v>4314</v>
      </c>
      <c r="H74" s="184" t="s">
        <v>3463</v>
      </c>
      <c r="I74" s="179" t="s">
        <v>4315</v>
      </c>
      <c r="J74" s="353"/>
    </row>
    <row r="75" spans="1:10" ht="52" x14ac:dyDescent="0.35">
      <c r="A75" s="178" t="s">
        <v>2605</v>
      </c>
      <c r="B75" s="175" t="s">
        <v>3441</v>
      </c>
      <c r="C75" s="175" t="s">
        <v>3460</v>
      </c>
      <c r="D75" s="175"/>
      <c r="E75" s="175" t="s">
        <v>3273</v>
      </c>
      <c r="F75" s="179" t="s">
        <v>3465</v>
      </c>
      <c r="G75" s="184" t="s">
        <v>4314</v>
      </c>
      <c r="H75" s="184" t="s">
        <v>3463</v>
      </c>
      <c r="I75" s="179" t="s">
        <v>4315</v>
      </c>
      <c r="J75" s="353"/>
    </row>
    <row r="76" spans="1:10" ht="52" x14ac:dyDescent="0.35">
      <c r="A76" s="178" t="s">
        <v>2605</v>
      </c>
      <c r="B76" s="175" t="s">
        <v>3441</v>
      </c>
      <c r="C76" s="175" t="s">
        <v>3460</v>
      </c>
      <c r="D76" s="175"/>
      <c r="E76" s="175" t="s">
        <v>3275</v>
      </c>
      <c r="F76" s="179" t="s">
        <v>3466</v>
      </c>
      <c r="G76" s="184" t="s">
        <v>4314</v>
      </c>
      <c r="H76" s="184" t="s">
        <v>3463</v>
      </c>
      <c r="I76" s="179" t="s">
        <v>4315</v>
      </c>
      <c r="J76" s="353"/>
    </row>
    <row r="77" spans="1:10" ht="52" x14ac:dyDescent="0.35">
      <c r="A77" s="178" t="s">
        <v>2605</v>
      </c>
      <c r="B77" s="175" t="s">
        <v>3441</v>
      </c>
      <c r="C77" s="175" t="s">
        <v>3460</v>
      </c>
      <c r="D77" s="175"/>
      <c r="E77" s="175" t="s">
        <v>3277</v>
      </c>
      <c r="F77" s="179" t="s">
        <v>3467</v>
      </c>
      <c r="G77" s="184" t="s">
        <v>4314</v>
      </c>
      <c r="H77" s="184" t="s">
        <v>3463</v>
      </c>
      <c r="I77" s="179" t="s">
        <v>4315</v>
      </c>
      <c r="J77" s="353"/>
    </row>
    <row r="78" spans="1:10" ht="156" x14ac:dyDescent="0.35">
      <c r="A78" s="178" t="s">
        <v>2605</v>
      </c>
      <c r="B78" s="175" t="s">
        <v>3441</v>
      </c>
      <c r="C78" s="175" t="s">
        <v>3460</v>
      </c>
      <c r="D78" s="175"/>
      <c r="E78" s="175" t="s">
        <v>3304</v>
      </c>
      <c r="F78" s="179" t="s">
        <v>3468</v>
      </c>
      <c r="G78" s="184">
        <v>4.0999999999999996</v>
      </c>
      <c r="H78" s="184">
        <v>5.0999999999999996</v>
      </c>
      <c r="I78" s="179" t="s">
        <v>3469</v>
      </c>
      <c r="J78" s="353"/>
    </row>
    <row r="79" spans="1:10" ht="39" x14ac:dyDescent="0.35">
      <c r="A79" s="178" t="s">
        <v>2605</v>
      </c>
      <c r="B79" s="175" t="s">
        <v>3482</v>
      </c>
      <c r="C79" s="175" t="s">
        <v>3483</v>
      </c>
      <c r="D79" s="175"/>
      <c r="E79" s="175" t="s">
        <v>3271</v>
      </c>
      <c r="F79" s="179" t="s">
        <v>4316</v>
      </c>
      <c r="G79" s="175" t="s">
        <v>3485</v>
      </c>
      <c r="H79" s="175" t="s">
        <v>3486</v>
      </c>
      <c r="I79" s="179" t="s">
        <v>3487</v>
      </c>
      <c r="J79" s="353"/>
    </row>
    <row r="80" spans="1:10" ht="39" x14ac:dyDescent="0.35">
      <c r="A80" s="178" t="s">
        <v>2605</v>
      </c>
      <c r="B80" s="175" t="s">
        <v>3482</v>
      </c>
      <c r="C80" s="175" t="s">
        <v>3483</v>
      </c>
      <c r="D80" s="175"/>
      <c r="E80" s="175" t="s">
        <v>3273</v>
      </c>
      <c r="F80" s="179" t="s">
        <v>3488</v>
      </c>
      <c r="G80" s="175" t="s">
        <v>3489</v>
      </c>
      <c r="H80" s="175" t="s">
        <v>3490</v>
      </c>
      <c r="I80" s="179" t="s">
        <v>4317</v>
      </c>
      <c r="J80" s="353"/>
    </row>
    <row r="81" spans="1:10" ht="26" x14ac:dyDescent="0.35">
      <c r="A81" s="178" t="s">
        <v>2605</v>
      </c>
      <c r="B81" s="175" t="s">
        <v>3482</v>
      </c>
      <c r="C81" s="175" t="s">
        <v>3483</v>
      </c>
      <c r="D81" s="175"/>
      <c r="E81" s="175" t="s">
        <v>3275</v>
      </c>
      <c r="F81" s="179" t="s">
        <v>3492</v>
      </c>
      <c r="G81" s="184">
        <v>2.9</v>
      </c>
      <c r="H81" s="184">
        <v>3.4</v>
      </c>
      <c r="I81" s="179" t="s">
        <v>3493</v>
      </c>
      <c r="J81" s="353"/>
    </row>
    <row r="82" spans="1:10" ht="78" x14ac:dyDescent="0.35">
      <c r="A82" s="178" t="s">
        <v>2605</v>
      </c>
      <c r="B82" s="175" t="s">
        <v>3482</v>
      </c>
      <c r="C82" s="175" t="s">
        <v>3483</v>
      </c>
      <c r="D82" s="175"/>
      <c r="E82" s="175" t="s">
        <v>3277</v>
      </c>
      <c r="F82" s="179" t="s">
        <v>4318</v>
      </c>
      <c r="G82" s="175" t="s">
        <v>4319</v>
      </c>
      <c r="H82" s="175" t="s">
        <v>3496</v>
      </c>
      <c r="I82" s="179" t="s">
        <v>3497</v>
      </c>
      <c r="J82" s="353"/>
    </row>
    <row r="83" spans="1:10" ht="39" x14ac:dyDescent="0.35">
      <c r="A83" s="178" t="s">
        <v>2605</v>
      </c>
      <c r="B83" s="175" t="s">
        <v>3482</v>
      </c>
      <c r="C83" s="175" t="s">
        <v>3483</v>
      </c>
      <c r="D83" s="175"/>
      <c r="E83" s="175" t="s">
        <v>3304</v>
      </c>
      <c r="F83" s="179" t="s">
        <v>3498</v>
      </c>
      <c r="G83" s="175">
        <v>2.82</v>
      </c>
      <c r="H83" s="175">
        <v>3.32</v>
      </c>
      <c r="I83" s="179" t="s">
        <v>213</v>
      </c>
      <c r="J83" s="353"/>
    </row>
    <row r="84" spans="1:10" ht="26" x14ac:dyDescent="0.35">
      <c r="A84" s="178" t="s">
        <v>2605</v>
      </c>
      <c r="B84" s="175" t="s">
        <v>3482</v>
      </c>
      <c r="C84" s="175" t="s">
        <v>3499</v>
      </c>
      <c r="D84" s="175"/>
      <c r="E84" s="175" t="s">
        <v>3271</v>
      </c>
      <c r="F84" s="179" t="s">
        <v>3500</v>
      </c>
      <c r="G84" s="175">
        <v>2.81</v>
      </c>
      <c r="H84" s="175">
        <v>3.31</v>
      </c>
      <c r="I84" s="179" t="s">
        <v>210</v>
      </c>
      <c r="J84" s="353"/>
    </row>
    <row r="85" spans="1:10" ht="26" x14ac:dyDescent="0.35">
      <c r="A85" s="178" t="s">
        <v>2605</v>
      </c>
      <c r="B85" s="175" t="s">
        <v>3482</v>
      </c>
      <c r="C85" s="175" t="s">
        <v>3499</v>
      </c>
      <c r="D85" s="175"/>
      <c r="E85" s="175" t="s">
        <v>3273</v>
      </c>
      <c r="F85" s="179" t="s">
        <v>3501</v>
      </c>
      <c r="G85" s="175">
        <v>2.82</v>
      </c>
      <c r="H85" s="175">
        <v>3.32</v>
      </c>
      <c r="I85" s="179" t="s">
        <v>213</v>
      </c>
      <c r="J85" s="353"/>
    </row>
    <row r="86" spans="1:10" ht="78" x14ac:dyDescent="0.35">
      <c r="A86" s="178" t="s">
        <v>2605</v>
      </c>
      <c r="B86" s="175" t="s">
        <v>3482</v>
      </c>
      <c r="C86" s="175" t="s">
        <v>3499</v>
      </c>
      <c r="D86" s="175"/>
      <c r="E86" s="175" t="s">
        <v>3275</v>
      </c>
      <c r="F86" s="179" t="s">
        <v>4320</v>
      </c>
      <c r="G86" s="175" t="s">
        <v>4321</v>
      </c>
      <c r="H86" s="175" t="s">
        <v>3504</v>
      </c>
      <c r="I86" s="179" t="s">
        <v>3505</v>
      </c>
      <c r="J86" s="353"/>
    </row>
    <row r="87" spans="1:10" ht="26" x14ac:dyDescent="0.35">
      <c r="A87" s="178" t="s">
        <v>2605</v>
      </c>
      <c r="B87" s="175" t="s">
        <v>3482</v>
      </c>
      <c r="C87" s="175" t="s">
        <v>3499</v>
      </c>
      <c r="D87" s="175"/>
      <c r="E87" s="175" t="s">
        <v>3277</v>
      </c>
      <c r="F87" s="179" t="s">
        <v>3506</v>
      </c>
      <c r="G87" s="175">
        <v>2.87</v>
      </c>
      <c r="H87" s="175">
        <v>3.37</v>
      </c>
      <c r="I87" s="179" t="s">
        <v>3507</v>
      </c>
      <c r="J87" s="353"/>
    </row>
    <row r="88" spans="1:10" ht="26" x14ac:dyDescent="0.35">
      <c r="A88" s="178" t="s">
        <v>2605</v>
      </c>
      <c r="B88" s="175" t="s">
        <v>3482</v>
      </c>
      <c r="C88" s="175" t="s">
        <v>3499</v>
      </c>
      <c r="D88" s="175"/>
      <c r="E88" s="175" t="s">
        <v>3304</v>
      </c>
      <c r="F88" s="179" t="s">
        <v>3508</v>
      </c>
      <c r="G88" s="175">
        <v>2.81</v>
      </c>
      <c r="H88" s="175">
        <v>3.31</v>
      </c>
      <c r="I88" s="179" t="s">
        <v>210</v>
      </c>
      <c r="J88" s="353" t="s">
        <v>3509</v>
      </c>
    </row>
    <row r="89" spans="1:10" ht="39" x14ac:dyDescent="0.35">
      <c r="A89" s="178" t="s">
        <v>2605</v>
      </c>
      <c r="B89" s="175" t="s">
        <v>3482</v>
      </c>
      <c r="C89" s="175" t="s">
        <v>4322</v>
      </c>
      <c r="D89" s="175"/>
      <c r="E89" s="175" t="s">
        <v>3271</v>
      </c>
      <c r="F89" s="179" t="s">
        <v>3522</v>
      </c>
      <c r="G89" s="175"/>
      <c r="H89" s="175"/>
      <c r="I89" s="179"/>
      <c r="J89" s="353" t="s">
        <v>1099</v>
      </c>
    </row>
    <row r="90" spans="1:10" ht="26" x14ac:dyDescent="0.35">
      <c r="A90" s="178" t="s">
        <v>2605</v>
      </c>
      <c r="B90" s="175" t="s">
        <v>3482</v>
      </c>
      <c r="C90" s="175" t="s">
        <v>4322</v>
      </c>
      <c r="D90" s="175"/>
      <c r="E90" s="175" t="s">
        <v>3273</v>
      </c>
      <c r="F90" s="179" t="s">
        <v>3523</v>
      </c>
      <c r="G90" s="175">
        <v>2.93</v>
      </c>
      <c r="H90" s="175">
        <v>3.43</v>
      </c>
      <c r="I90" s="179" t="s">
        <v>246</v>
      </c>
      <c r="J90" s="353"/>
    </row>
    <row r="91" spans="1:10" ht="65" x14ac:dyDescent="0.35">
      <c r="A91" s="178" t="s">
        <v>2605</v>
      </c>
      <c r="B91" s="175" t="s">
        <v>3482</v>
      </c>
      <c r="C91" s="175" t="s">
        <v>4322</v>
      </c>
      <c r="D91" s="175"/>
      <c r="E91" s="175" t="s">
        <v>3275</v>
      </c>
      <c r="F91" s="179" t="s">
        <v>4323</v>
      </c>
      <c r="G91" s="175">
        <v>2.93</v>
      </c>
      <c r="H91" s="175">
        <v>3.43</v>
      </c>
      <c r="I91" s="179" t="s">
        <v>246</v>
      </c>
      <c r="J91" s="353"/>
    </row>
    <row r="92" spans="1:10" ht="65" x14ac:dyDescent="0.35">
      <c r="A92" s="178" t="s">
        <v>2605</v>
      </c>
      <c r="B92" s="175" t="s">
        <v>3482</v>
      </c>
      <c r="C92" s="175" t="s">
        <v>4322</v>
      </c>
      <c r="D92" s="175"/>
      <c r="E92" s="175" t="s">
        <v>3277</v>
      </c>
      <c r="F92" s="179" t="s">
        <v>4324</v>
      </c>
      <c r="G92" s="175">
        <v>2.93</v>
      </c>
      <c r="H92" s="175">
        <v>3.43</v>
      </c>
      <c r="I92" s="179" t="s">
        <v>246</v>
      </c>
      <c r="J92" s="353"/>
    </row>
    <row r="93" spans="1:10" ht="26" x14ac:dyDescent="0.35">
      <c r="A93" s="178" t="s">
        <v>2605</v>
      </c>
      <c r="B93" s="175" t="s">
        <v>3482</v>
      </c>
      <c r="C93" s="175" t="s">
        <v>4325</v>
      </c>
      <c r="D93" s="175"/>
      <c r="E93" s="175" t="s">
        <v>3271</v>
      </c>
      <c r="F93" s="179" t="s">
        <v>3527</v>
      </c>
      <c r="G93" s="175">
        <v>2.94</v>
      </c>
      <c r="H93" s="175">
        <v>3.44</v>
      </c>
      <c r="I93" s="179" t="s">
        <v>249</v>
      </c>
      <c r="J93" s="353"/>
    </row>
    <row r="94" spans="1:10" ht="26" x14ac:dyDescent="0.35">
      <c r="A94" s="178" t="s">
        <v>2605</v>
      </c>
      <c r="B94" s="175" t="s">
        <v>3482</v>
      </c>
      <c r="C94" s="175" t="s">
        <v>4325</v>
      </c>
      <c r="D94" s="175"/>
      <c r="E94" s="175" t="s">
        <v>3273</v>
      </c>
      <c r="F94" s="179" t="s">
        <v>3528</v>
      </c>
      <c r="G94" s="175">
        <v>2.94</v>
      </c>
      <c r="H94" s="175">
        <v>3.44</v>
      </c>
      <c r="I94" s="179" t="s">
        <v>249</v>
      </c>
      <c r="J94" s="353"/>
    </row>
    <row r="95" spans="1:10" ht="26" x14ac:dyDescent="0.35">
      <c r="A95" s="178" t="s">
        <v>2605</v>
      </c>
      <c r="B95" s="175" t="s">
        <v>3482</v>
      </c>
      <c r="C95" s="175" t="s">
        <v>4325</v>
      </c>
      <c r="D95" s="175"/>
      <c r="E95" s="175" t="s">
        <v>3275</v>
      </c>
      <c r="F95" s="179" t="s">
        <v>3529</v>
      </c>
      <c r="G95" s="175"/>
      <c r="H95" s="175"/>
      <c r="I95" s="179"/>
      <c r="J95" s="353" t="s">
        <v>4326</v>
      </c>
    </row>
    <row r="96" spans="1:10" ht="26" x14ac:dyDescent="0.35">
      <c r="A96" s="178" t="s">
        <v>2605</v>
      </c>
      <c r="B96" s="175" t="s">
        <v>3482</v>
      </c>
      <c r="C96" s="175" t="s">
        <v>4325</v>
      </c>
      <c r="D96" s="175"/>
      <c r="E96" s="175" t="s">
        <v>3277</v>
      </c>
      <c r="F96" s="179" t="s">
        <v>4327</v>
      </c>
      <c r="G96" s="175"/>
      <c r="H96" s="175"/>
      <c r="I96" s="179"/>
      <c r="J96" s="353" t="s">
        <v>1099</v>
      </c>
    </row>
    <row r="97" spans="1:10" ht="39" x14ac:dyDescent="0.35">
      <c r="A97" s="178" t="s">
        <v>2605</v>
      </c>
      <c r="B97" s="175" t="s">
        <v>3482</v>
      </c>
      <c r="C97" s="175" t="s">
        <v>4325</v>
      </c>
      <c r="D97" s="175"/>
      <c r="E97" s="175" t="s">
        <v>3304</v>
      </c>
      <c r="F97" s="179" t="s">
        <v>3532</v>
      </c>
      <c r="G97" s="175"/>
      <c r="H97" s="175"/>
      <c r="I97" s="179"/>
      <c r="J97" s="353" t="s">
        <v>1099</v>
      </c>
    </row>
    <row r="98" spans="1:10" ht="51" customHeight="1" x14ac:dyDescent="0.35">
      <c r="A98" s="178" t="s">
        <v>2605</v>
      </c>
      <c r="B98" s="175" t="s">
        <v>3482</v>
      </c>
      <c r="C98" s="175" t="s">
        <v>4328</v>
      </c>
      <c r="D98" s="175"/>
      <c r="E98" s="175" t="s">
        <v>3271</v>
      </c>
      <c r="F98" s="179" t="s">
        <v>3534</v>
      </c>
      <c r="G98" s="175">
        <v>3.1</v>
      </c>
      <c r="H98" s="175">
        <v>4.0999999999999996</v>
      </c>
      <c r="I98" s="179" t="s">
        <v>254</v>
      </c>
      <c r="J98" s="353"/>
    </row>
    <row r="99" spans="1:10" ht="52" x14ac:dyDescent="0.35">
      <c r="A99" s="178" t="s">
        <v>2605</v>
      </c>
      <c r="B99" s="175" t="s">
        <v>3482</v>
      </c>
      <c r="C99" s="175" t="s">
        <v>4328</v>
      </c>
      <c r="D99" s="175"/>
      <c r="E99" s="175" t="s">
        <v>3273</v>
      </c>
      <c r="F99" s="179" t="s">
        <v>3535</v>
      </c>
      <c r="G99" s="175"/>
      <c r="H99" s="175"/>
      <c r="I99" s="179"/>
      <c r="J99" s="353" t="s">
        <v>1099</v>
      </c>
    </row>
    <row r="100" spans="1:10" ht="26" x14ac:dyDescent="0.35">
      <c r="A100" s="178" t="s">
        <v>2605</v>
      </c>
      <c r="B100" s="175" t="s">
        <v>3482</v>
      </c>
      <c r="C100" s="175" t="s">
        <v>4328</v>
      </c>
      <c r="D100" s="175"/>
      <c r="E100" s="175" t="s">
        <v>3275</v>
      </c>
      <c r="F100" s="179" t="s">
        <v>3536</v>
      </c>
      <c r="G100" s="175"/>
      <c r="H100" s="175"/>
      <c r="I100" s="179"/>
      <c r="J100" s="353" t="s">
        <v>1099</v>
      </c>
    </row>
    <row r="101" spans="1:10" ht="26" x14ac:dyDescent="0.35">
      <c r="A101" s="178" t="s">
        <v>2605</v>
      </c>
      <c r="B101" s="175" t="s">
        <v>3482</v>
      </c>
      <c r="C101" s="175" t="s">
        <v>4328</v>
      </c>
      <c r="D101" s="175"/>
      <c r="E101" s="175" t="s">
        <v>3277</v>
      </c>
      <c r="F101" s="179" t="s">
        <v>3537</v>
      </c>
      <c r="G101" s="175"/>
      <c r="H101" s="175"/>
      <c r="I101" s="179"/>
      <c r="J101" s="353" t="s">
        <v>1099</v>
      </c>
    </row>
    <row r="102" spans="1:10" ht="26" x14ac:dyDescent="0.35">
      <c r="A102" s="178" t="s">
        <v>2605</v>
      </c>
      <c r="B102" s="175" t="s">
        <v>3482</v>
      </c>
      <c r="C102" s="175" t="s">
        <v>4328</v>
      </c>
      <c r="D102" s="175"/>
      <c r="E102" s="175" t="s">
        <v>3304</v>
      </c>
      <c r="F102" s="179" t="s">
        <v>4329</v>
      </c>
      <c r="G102" s="175"/>
      <c r="H102" s="175"/>
      <c r="I102" s="179"/>
      <c r="J102" s="353" t="s">
        <v>1099</v>
      </c>
    </row>
    <row r="103" spans="1:10" ht="26" x14ac:dyDescent="0.35">
      <c r="A103" s="178" t="s">
        <v>2605</v>
      </c>
      <c r="B103" s="175" t="s">
        <v>3482</v>
      </c>
      <c r="C103" s="175" t="s">
        <v>4330</v>
      </c>
      <c r="D103" s="175"/>
      <c r="E103" s="175" t="s">
        <v>3271</v>
      </c>
      <c r="F103" s="179" t="s">
        <v>3540</v>
      </c>
      <c r="G103" s="175">
        <v>1.4</v>
      </c>
      <c r="H103" s="175">
        <v>1.4</v>
      </c>
      <c r="I103" s="179" t="s">
        <v>3541</v>
      </c>
      <c r="J103" s="353"/>
    </row>
    <row r="104" spans="1:10" ht="182" x14ac:dyDescent="0.35">
      <c r="A104" s="178" t="s">
        <v>2605</v>
      </c>
      <c r="B104" s="175" t="s">
        <v>3482</v>
      </c>
      <c r="C104" s="175" t="s">
        <v>4330</v>
      </c>
      <c r="D104" s="175"/>
      <c r="E104" s="175" t="s">
        <v>3273</v>
      </c>
      <c r="F104" s="179" t="s">
        <v>3542</v>
      </c>
      <c r="G104" s="175" t="s">
        <v>3543</v>
      </c>
      <c r="H104" s="175" t="s">
        <v>3543</v>
      </c>
      <c r="I104" s="179" t="s">
        <v>3544</v>
      </c>
      <c r="J104" s="353"/>
    </row>
    <row r="105" spans="1:10" ht="39" x14ac:dyDescent="0.35">
      <c r="A105" s="178" t="s">
        <v>2605</v>
      </c>
      <c r="B105" s="175" t="s">
        <v>3482</v>
      </c>
      <c r="C105" s="175" t="s">
        <v>4330</v>
      </c>
      <c r="D105" s="175"/>
      <c r="E105" s="175" t="s">
        <v>3275</v>
      </c>
      <c r="F105" s="179" t="s">
        <v>3545</v>
      </c>
      <c r="G105" s="175">
        <v>2.62</v>
      </c>
      <c r="H105" s="175">
        <v>3.12</v>
      </c>
      <c r="I105" s="179" t="s">
        <v>153</v>
      </c>
      <c r="J105" s="353"/>
    </row>
    <row r="106" spans="1:10" ht="56.25" customHeight="1" x14ac:dyDescent="0.35">
      <c r="A106" s="178" t="s">
        <v>2605</v>
      </c>
      <c r="B106" s="175" t="s">
        <v>3482</v>
      </c>
      <c r="C106" s="175" t="s">
        <v>4330</v>
      </c>
      <c r="D106" s="175"/>
      <c r="E106" s="175" t="s">
        <v>3277</v>
      </c>
      <c r="F106" s="179" t="s">
        <v>4331</v>
      </c>
      <c r="G106" s="175">
        <v>2.62</v>
      </c>
      <c r="H106" s="175">
        <v>3.12</v>
      </c>
      <c r="I106" s="179" t="s">
        <v>153</v>
      </c>
      <c r="J106" s="353"/>
    </row>
    <row r="107" spans="1:10" ht="91" x14ac:dyDescent="0.35">
      <c r="A107" s="178" t="s">
        <v>2605</v>
      </c>
      <c r="B107" s="175" t="s">
        <v>3482</v>
      </c>
      <c r="C107" s="175" t="s">
        <v>4330</v>
      </c>
      <c r="D107" s="175"/>
      <c r="E107" s="175" t="s">
        <v>3304</v>
      </c>
      <c r="F107" s="179" t="s">
        <v>3547</v>
      </c>
      <c r="G107" s="185" t="s">
        <v>154</v>
      </c>
      <c r="H107" s="185" t="s">
        <v>155</v>
      </c>
      <c r="I107" s="186" t="s">
        <v>156</v>
      </c>
      <c r="J107" s="353"/>
    </row>
    <row r="108" spans="1:10" ht="39" x14ac:dyDescent="0.35">
      <c r="A108" s="178" t="s">
        <v>2605</v>
      </c>
      <c r="B108" s="175" t="s">
        <v>3482</v>
      </c>
      <c r="C108" s="175" t="s">
        <v>4330</v>
      </c>
      <c r="D108" s="175"/>
      <c r="E108" s="175" t="s">
        <v>3309</v>
      </c>
      <c r="F108" s="179" t="s">
        <v>3548</v>
      </c>
      <c r="G108" s="175">
        <v>3.39</v>
      </c>
      <c r="H108" s="175">
        <v>4.3899999999999997</v>
      </c>
      <c r="I108" s="179" t="s">
        <v>3549</v>
      </c>
      <c r="J108" s="353"/>
    </row>
    <row r="109" spans="1:10" ht="26" x14ac:dyDescent="0.35">
      <c r="A109" s="178" t="s">
        <v>2605</v>
      </c>
      <c r="B109" s="175" t="s">
        <v>3482</v>
      </c>
      <c r="C109" s="175" t="s">
        <v>4330</v>
      </c>
      <c r="D109" s="175"/>
      <c r="E109" s="175" t="s">
        <v>3311</v>
      </c>
      <c r="F109" s="179" t="s">
        <v>3550</v>
      </c>
      <c r="G109" s="175"/>
      <c r="H109" s="175"/>
      <c r="I109" s="179"/>
      <c r="J109" s="353" t="s">
        <v>3551</v>
      </c>
    </row>
    <row r="110" spans="1:10" ht="65" x14ac:dyDescent="0.35">
      <c r="A110" s="178" t="s">
        <v>2605</v>
      </c>
      <c r="B110" s="175" t="s">
        <v>3482</v>
      </c>
      <c r="C110" s="175" t="s">
        <v>4330</v>
      </c>
      <c r="D110" s="175"/>
      <c r="E110" s="175" t="s">
        <v>3313</v>
      </c>
      <c r="F110" s="179" t="s">
        <v>4332</v>
      </c>
      <c r="G110" s="175">
        <v>3.39</v>
      </c>
      <c r="H110" s="175">
        <v>4.3899999999999997</v>
      </c>
      <c r="I110" s="179" t="s">
        <v>352</v>
      </c>
      <c r="J110" s="353"/>
    </row>
    <row r="111" spans="1:10" ht="52" x14ac:dyDescent="0.35">
      <c r="A111" s="178" t="s">
        <v>2605</v>
      </c>
      <c r="B111" s="175" t="s">
        <v>3482</v>
      </c>
      <c r="C111" s="175" t="s">
        <v>4330</v>
      </c>
      <c r="D111" s="175"/>
      <c r="E111" s="175" t="s">
        <v>3318</v>
      </c>
      <c r="F111" s="179" t="s">
        <v>4333</v>
      </c>
      <c r="G111" s="175">
        <v>3.39</v>
      </c>
      <c r="H111" s="175">
        <v>4.3899999999999997</v>
      </c>
      <c r="I111" s="179" t="s">
        <v>352</v>
      </c>
      <c r="J111" s="353"/>
    </row>
    <row r="112" spans="1:10" ht="26" x14ac:dyDescent="0.35">
      <c r="A112" s="178" t="s">
        <v>2605</v>
      </c>
      <c r="B112" s="175" t="s">
        <v>3482</v>
      </c>
      <c r="C112" s="175" t="s">
        <v>4330</v>
      </c>
      <c r="D112" s="175"/>
      <c r="E112" s="175" t="s">
        <v>3323</v>
      </c>
      <c r="F112" s="179" t="s">
        <v>3554</v>
      </c>
      <c r="G112" s="175">
        <v>3.39</v>
      </c>
      <c r="H112" s="175">
        <v>4.3899999999999997</v>
      </c>
      <c r="I112" s="179" t="s">
        <v>352</v>
      </c>
      <c r="J112" s="353"/>
    </row>
    <row r="113" spans="1:10" ht="26" x14ac:dyDescent="0.35">
      <c r="A113" s="178" t="s">
        <v>2605</v>
      </c>
      <c r="B113" s="175" t="s">
        <v>3482</v>
      </c>
      <c r="C113" s="175" t="s">
        <v>4330</v>
      </c>
      <c r="D113" s="175"/>
      <c r="E113" s="175" t="s">
        <v>3306</v>
      </c>
      <c r="F113" s="179" t="s">
        <v>3555</v>
      </c>
      <c r="G113" s="175"/>
      <c r="H113" s="175"/>
      <c r="I113" s="179"/>
      <c r="J113" s="353" t="s">
        <v>1099</v>
      </c>
    </row>
    <row r="114" spans="1:10" ht="69.75" customHeight="1" x14ac:dyDescent="0.35">
      <c r="A114" s="178" t="s">
        <v>2605</v>
      </c>
      <c r="B114" s="175" t="s">
        <v>3556</v>
      </c>
      <c r="C114" s="175" t="s">
        <v>3557</v>
      </c>
      <c r="D114" s="175"/>
      <c r="E114" s="175"/>
      <c r="F114" s="179" t="s">
        <v>3558</v>
      </c>
      <c r="G114" s="175">
        <v>3.15</v>
      </c>
      <c r="H114" s="175">
        <v>4.1500000000000004</v>
      </c>
      <c r="I114" s="179" t="s">
        <v>289</v>
      </c>
      <c r="J114" s="353"/>
    </row>
    <row r="115" spans="1:10" ht="26" x14ac:dyDescent="0.35">
      <c r="A115" s="178" t="s">
        <v>2605</v>
      </c>
      <c r="B115" s="175" t="s">
        <v>3556</v>
      </c>
      <c r="C115" s="175" t="s">
        <v>3562</v>
      </c>
      <c r="D115" s="175"/>
      <c r="E115" s="175" t="s">
        <v>3271</v>
      </c>
      <c r="F115" s="179" t="s">
        <v>3563</v>
      </c>
      <c r="G115" s="175">
        <v>3.19</v>
      </c>
      <c r="H115" s="175">
        <v>4.1900000000000004</v>
      </c>
      <c r="I115" s="179" t="s">
        <v>3565</v>
      </c>
      <c r="J115" s="353"/>
    </row>
    <row r="116" spans="1:10" x14ac:dyDescent="0.35">
      <c r="A116" s="178" t="s">
        <v>2605</v>
      </c>
      <c r="B116" s="175" t="s">
        <v>3556</v>
      </c>
      <c r="C116" s="175" t="s">
        <v>3562</v>
      </c>
      <c r="D116" s="175"/>
      <c r="E116" s="175" t="s">
        <v>3273</v>
      </c>
      <c r="F116" s="179" t="s">
        <v>3564</v>
      </c>
      <c r="G116" s="175">
        <v>3.32</v>
      </c>
      <c r="H116" s="175">
        <v>4.32</v>
      </c>
      <c r="I116" s="179" t="s">
        <v>3567</v>
      </c>
      <c r="J116" s="353"/>
    </row>
    <row r="117" spans="1:10" x14ac:dyDescent="0.35">
      <c r="A117" s="178" t="s">
        <v>2605</v>
      </c>
      <c r="B117" s="175" t="s">
        <v>3556</v>
      </c>
      <c r="C117" s="175" t="s">
        <v>3562</v>
      </c>
      <c r="D117" s="175"/>
      <c r="E117" s="175" t="s">
        <v>3275</v>
      </c>
      <c r="F117" s="179" t="s">
        <v>3566</v>
      </c>
      <c r="G117" s="175">
        <v>3.29</v>
      </c>
      <c r="H117" s="175">
        <v>4.29</v>
      </c>
      <c r="I117" s="179" t="s">
        <v>329</v>
      </c>
      <c r="J117" s="353"/>
    </row>
    <row r="118" spans="1:10" x14ac:dyDescent="0.35">
      <c r="A118" s="178" t="s">
        <v>2605</v>
      </c>
      <c r="B118" s="175" t="s">
        <v>3556</v>
      </c>
      <c r="C118" s="175" t="s">
        <v>3562</v>
      </c>
      <c r="D118" s="175"/>
      <c r="E118" s="175" t="s">
        <v>3277</v>
      </c>
      <c r="F118" s="179" t="s">
        <v>3568</v>
      </c>
      <c r="G118" s="175">
        <v>3.28</v>
      </c>
      <c r="H118" s="175">
        <v>4.28</v>
      </c>
      <c r="I118" s="179" t="s">
        <v>326</v>
      </c>
      <c r="J118" s="353"/>
    </row>
    <row r="119" spans="1:10" ht="26" x14ac:dyDescent="0.35">
      <c r="A119" s="178" t="s">
        <v>2605</v>
      </c>
      <c r="B119" s="175" t="s">
        <v>3556</v>
      </c>
      <c r="C119" s="175" t="s">
        <v>3562</v>
      </c>
      <c r="D119" s="175"/>
      <c r="E119" s="175" t="s">
        <v>3304</v>
      </c>
      <c r="F119" s="179" t="s">
        <v>3569</v>
      </c>
      <c r="G119" s="184">
        <v>3.3</v>
      </c>
      <c r="H119" s="184">
        <v>4.3</v>
      </c>
      <c r="I119" s="179" t="s">
        <v>331</v>
      </c>
      <c r="J119" s="353"/>
    </row>
    <row r="120" spans="1:10" ht="26" x14ac:dyDescent="0.35">
      <c r="A120" s="178" t="s">
        <v>2605</v>
      </c>
      <c r="B120" s="175" t="s">
        <v>3556</v>
      </c>
      <c r="C120" s="175" t="s">
        <v>3562</v>
      </c>
      <c r="D120" s="175"/>
      <c r="E120" s="175" t="s">
        <v>3309</v>
      </c>
      <c r="F120" s="179" t="s">
        <v>3570</v>
      </c>
      <c r="G120" s="184">
        <v>3.3</v>
      </c>
      <c r="H120" s="184">
        <v>4.3</v>
      </c>
      <c r="I120" s="179" t="s">
        <v>331</v>
      </c>
      <c r="J120" s="353"/>
    </row>
    <row r="121" spans="1:10" ht="26" x14ac:dyDescent="0.35">
      <c r="A121" s="178" t="s">
        <v>2605</v>
      </c>
      <c r="B121" s="175" t="s">
        <v>3556</v>
      </c>
      <c r="C121" s="175" t="s">
        <v>3562</v>
      </c>
      <c r="D121" s="175"/>
      <c r="E121" s="175" t="s">
        <v>3311</v>
      </c>
      <c r="F121" s="179" t="s">
        <v>3571</v>
      </c>
      <c r="G121" s="175">
        <v>2.94</v>
      </c>
      <c r="H121" s="175">
        <v>3.44</v>
      </c>
      <c r="I121" s="179" t="s">
        <v>249</v>
      </c>
      <c r="J121" s="353"/>
    </row>
    <row r="122" spans="1:10" ht="26" x14ac:dyDescent="0.35">
      <c r="A122" s="178" t="s">
        <v>2605</v>
      </c>
      <c r="B122" s="175" t="s">
        <v>3556</v>
      </c>
      <c r="C122" s="175" t="s">
        <v>3562</v>
      </c>
      <c r="D122" s="175"/>
      <c r="E122" s="175" t="s">
        <v>3313</v>
      </c>
      <c r="F122" s="179" t="s">
        <v>3572</v>
      </c>
      <c r="G122" s="184">
        <v>3.3</v>
      </c>
      <c r="H122" s="184">
        <v>4.3</v>
      </c>
      <c r="I122" s="179" t="s">
        <v>331</v>
      </c>
      <c r="J122" s="353"/>
    </row>
    <row r="123" spans="1:10" ht="26" x14ac:dyDescent="0.35">
      <c r="A123" s="178" t="s">
        <v>2605</v>
      </c>
      <c r="B123" s="175" t="s">
        <v>3556</v>
      </c>
      <c r="C123" s="175" t="s">
        <v>3562</v>
      </c>
      <c r="D123" s="175"/>
      <c r="E123" s="175" t="s">
        <v>3318</v>
      </c>
      <c r="F123" s="179" t="s">
        <v>3573</v>
      </c>
      <c r="G123" s="175">
        <v>3.31</v>
      </c>
      <c r="H123" s="175">
        <v>4.3099999999999996</v>
      </c>
      <c r="I123" s="179" t="s">
        <v>333</v>
      </c>
      <c r="J123" s="353"/>
    </row>
    <row r="124" spans="1:10" ht="26" x14ac:dyDescent="0.35">
      <c r="A124" s="178" t="s">
        <v>2605</v>
      </c>
      <c r="B124" s="175" t="s">
        <v>3556</v>
      </c>
      <c r="C124" s="175" t="s">
        <v>3562</v>
      </c>
      <c r="D124" s="175"/>
      <c r="E124" s="175" t="s">
        <v>3323</v>
      </c>
      <c r="F124" s="179" t="s">
        <v>4334</v>
      </c>
      <c r="G124" s="185" t="s">
        <v>29</v>
      </c>
      <c r="H124" s="185" t="s">
        <v>29</v>
      </c>
      <c r="I124" s="186" t="s">
        <v>30</v>
      </c>
      <c r="J124" s="353"/>
    </row>
    <row r="125" spans="1:10" ht="26" x14ac:dyDescent="0.35">
      <c r="A125" s="178" t="s">
        <v>2605</v>
      </c>
      <c r="B125" s="175" t="s">
        <v>3556</v>
      </c>
      <c r="C125" s="175" t="s">
        <v>3562</v>
      </c>
      <c r="D125" s="175"/>
      <c r="E125" s="175" t="s">
        <v>3377</v>
      </c>
      <c r="F125" s="179" t="s">
        <v>3575</v>
      </c>
      <c r="G125" s="185" t="s">
        <v>31</v>
      </c>
      <c r="H125" s="185" t="s">
        <v>31</v>
      </c>
      <c r="I125" s="186" t="s">
        <v>32</v>
      </c>
      <c r="J125" s="353"/>
    </row>
    <row r="126" spans="1:10" ht="26" x14ac:dyDescent="0.35">
      <c r="A126" s="178" t="s">
        <v>2605</v>
      </c>
      <c r="B126" s="175" t="s">
        <v>3556</v>
      </c>
      <c r="C126" s="175" t="s">
        <v>3562</v>
      </c>
      <c r="D126" s="175"/>
      <c r="E126" s="175" t="s">
        <v>3379</v>
      </c>
      <c r="F126" s="179" t="s">
        <v>3576</v>
      </c>
      <c r="G126" s="175"/>
      <c r="H126" s="175"/>
      <c r="I126" s="179"/>
      <c r="J126" s="353" t="s">
        <v>1099</v>
      </c>
    </row>
    <row r="127" spans="1:10" ht="52" x14ac:dyDescent="0.35">
      <c r="A127" s="178" t="s">
        <v>2605</v>
      </c>
      <c r="B127" s="175" t="s">
        <v>3556</v>
      </c>
      <c r="C127" s="175" t="s">
        <v>3562</v>
      </c>
      <c r="D127" s="175"/>
      <c r="E127" s="175" t="s">
        <v>3381</v>
      </c>
      <c r="F127" s="179" t="s">
        <v>3577</v>
      </c>
      <c r="G127" s="175"/>
      <c r="H127" s="175"/>
      <c r="I127" s="179"/>
      <c r="J127" s="353" t="s">
        <v>1099</v>
      </c>
    </row>
    <row r="128" spans="1:10" ht="39" x14ac:dyDescent="0.35">
      <c r="A128" s="178" t="s">
        <v>2605</v>
      </c>
      <c r="B128" s="175" t="s">
        <v>3556</v>
      </c>
      <c r="C128" s="175" t="s">
        <v>3581</v>
      </c>
      <c r="D128" s="175"/>
      <c r="E128" s="175" t="s">
        <v>3271</v>
      </c>
      <c r="F128" s="179" t="s">
        <v>3582</v>
      </c>
      <c r="G128" s="175">
        <v>3.33</v>
      </c>
      <c r="H128" s="175">
        <v>4.33</v>
      </c>
      <c r="I128" s="179" t="s">
        <v>3583</v>
      </c>
      <c r="J128" s="353"/>
    </row>
    <row r="129" spans="1:10" ht="26" x14ac:dyDescent="0.35">
      <c r="A129" s="178" t="s">
        <v>2605</v>
      </c>
      <c r="B129" s="175" t="s">
        <v>3556</v>
      </c>
      <c r="C129" s="175" t="s">
        <v>3581</v>
      </c>
      <c r="D129" s="175"/>
      <c r="E129" s="175" t="s">
        <v>3273</v>
      </c>
      <c r="F129" s="179" t="s">
        <v>3584</v>
      </c>
      <c r="G129" s="175">
        <v>3.15</v>
      </c>
      <c r="H129" s="175">
        <v>4.1500000000000004</v>
      </c>
      <c r="I129" s="179" t="s">
        <v>289</v>
      </c>
      <c r="J129" s="353"/>
    </row>
    <row r="130" spans="1:10" ht="26" x14ac:dyDescent="0.35">
      <c r="A130" s="178" t="s">
        <v>2605</v>
      </c>
      <c r="B130" s="175" t="s">
        <v>3556</v>
      </c>
      <c r="C130" s="175" t="s">
        <v>3581</v>
      </c>
      <c r="D130" s="175"/>
      <c r="E130" s="175" t="s">
        <v>3275</v>
      </c>
      <c r="F130" s="179" t="s">
        <v>3585</v>
      </c>
      <c r="G130" s="175" t="s">
        <v>3586</v>
      </c>
      <c r="H130" s="175" t="s">
        <v>3587</v>
      </c>
      <c r="I130" s="179" t="s">
        <v>3588</v>
      </c>
      <c r="J130" s="353"/>
    </row>
    <row r="131" spans="1:10" ht="26" x14ac:dyDescent="0.35">
      <c r="A131" s="178" t="s">
        <v>2605</v>
      </c>
      <c r="B131" s="175" t="s">
        <v>3556</v>
      </c>
      <c r="C131" s="175" t="s">
        <v>3581</v>
      </c>
      <c r="D131" s="175"/>
      <c r="E131" s="175" t="s">
        <v>3277</v>
      </c>
      <c r="F131" s="179" t="s">
        <v>3589</v>
      </c>
      <c r="G131" s="175">
        <v>3.26</v>
      </c>
      <c r="H131" s="175">
        <v>4.26</v>
      </c>
      <c r="I131" s="179" t="s">
        <v>3590</v>
      </c>
      <c r="J131" s="353"/>
    </row>
    <row r="132" spans="1:10" ht="39" x14ac:dyDescent="0.35">
      <c r="A132" s="178" t="s">
        <v>2605</v>
      </c>
      <c r="B132" s="175" t="s">
        <v>3556</v>
      </c>
      <c r="C132" s="175" t="s">
        <v>3581</v>
      </c>
      <c r="D132" s="175"/>
      <c r="E132" s="175" t="s">
        <v>3304</v>
      </c>
      <c r="F132" s="179" t="s">
        <v>3591</v>
      </c>
      <c r="G132" s="175">
        <v>3.19</v>
      </c>
      <c r="H132" s="175">
        <v>4.1900000000000004</v>
      </c>
      <c r="I132" s="179" t="s">
        <v>3592</v>
      </c>
      <c r="J132" s="353"/>
    </row>
    <row r="133" spans="1:10" ht="26" x14ac:dyDescent="0.35">
      <c r="A133" s="178" t="s">
        <v>2605</v>
      </c>
      <c r="B133" s="175" t="s">
        <v>3556</v>
      </c>
      <c r="C133" s="175" t="s">
        <v>3581</v>
      </c>
      <c r="D133" s="175"/>
      <c r="E133" s="175" t="s">
        <v>3309</v>
      </c>
      <c r="F133" s="179" t="s">
        <v>3593</v>
      </c>
      <c r="G133" s="184">
        <v>3.2</v>
      </c>
      <c r="H133" s="184">
        <v>4.2</v>
      </c>
      <c r="I133" s="179" t="s">
        <v>302</v>
      </c>
      <c r="J133" s="353"/>
    </row>
    <row r="134" spans="1:10" ht="143" x14ac:dyDescent="0.35">
      <c r="A134" s="178" t="s">
        <v>2605</v>
      </c>
      <c r="B134" s="175" t="s">
        <v>3556</v>
      </c>
      <c r="C134" s="175" t="s">
        <v>3581</v>
      </c>
      <c r="D134" s="175"/>
      <c r="E134" s="175" t="s">
        <v>3311</v>
      </c>
      <c r="F134" s="179" t="s">
        <v>4335</v>
      </c>
      <c r="G134" s="184" t="s">
        <v>3595</v>
      </c>
      <c r="H134" s="184" t="s">
        <v>3596</v>
      </c>
      <c r="I134" s="179" t="s">
        <v>3597</v>
      </c>
      <c r="J134" s="353"/>
    </row>
    <row r="135" spans="1:10" ht="26" x14ac:dyDescent="0.35">
      <c r="A135" s="178" t="s">
        <v>2605</v>
      </c>
      <c r="B135" s="175" t="s">
        <v>3556</v>
      </c>
      <c r="C135" s="175" t="s">
        <v>3581</v>
      </c>
      <c r="D135" s="175"/>
      <c r="E135" s="175" t="s">
        <v>3313</v>
      </c>
      <c r="F135" s="179" t="s">
        <v>3598</v>
      </c>
      <c r="G135" s="175" t="s">
        <v>4336</v>
      </c>
      <c r="H135" s="175" t="s">
        <v>3600</v>
      </c>
      <c r="I135" s="179" t="s">
        <v>3601</v>
      </c>
      <c r="J135" s="353"/>
    </row>
    <row r="136" spans="1:10" ht="26" x14ac:dyDescent="0.35">
      <c r="A136" s="178" t="s">
        <v>2605</v>
      </c>
      <c r="B136" s="175" t="s">
        <v>3556</v>
      </c>
      <c r="C136" s="175" t="s">
        <v>3581</v>
      </c>
      <c r="D136" s="175"/>
      <c r="E136" s="175" t="s">
        <v>3318</v>
      </c>
      <c r="F136" s="179" t="s">
        <v>3602</v>
      </c>
      <c r="G136" s="175">
        <v>3.14</v>
      </c>
      <c r="H136" s="175">
        <v>4.1399999999999997</v>
      </c>
      <c r="I136" s="179" t="s">
        <v>3603</v>
      </c>
      <c r="J136" s="353"/>
    </row>
    <row r="137" spans="1:10" ht="39" x14ac:dyDescent="0.35">
      <c r="A137" s="178" t="s">
        <v>2605</v>
      </c>
      <c r="B137" s="175" t="s">
        <v>3556</v>
      </c>
      <c r="C137" s="175" t="s">
        <v>3581</v>
      </c>
      <c r="D137" s="175"/>
      <c r="E137" s="175" t="s">
        <v>3323</v>
      </c>
      <c r="F137" s="179" t="s">
        <v>4337</v>
      </c>
      <c r="G137" s="185" t="s">
        <v>290</v>
      </c>
      <c r="H137" s="185" t="s">
        <v>3605</v>
      </c>
      <c r="I137" s="186" t="s">
        <v>292</v>
      </c>
      <c r="J137" s="353" t="s">
        <v>3606</v>
      </c>
    </row>
    <row r="138" spans="1:10" ht="26" x14ac:dyDescent="0.35">
      <c r="A138" s="178" t="s">
        <v>2605</v>
      </c>
      <c r="B138" s="175" t="s">
        <v>3556</v>
      </c>
      <c r="C138" s="175" t="s">
        <v>3581</v>
      </c>
      <c r="D138" s="175"/>
      <c r="E138" s="175" t="s">
        <v>3377</v>
      </c>
      <c r="F138" s="179" t="s">
        <v>3607</v>
      </c>
      <c r="G138" s="175" t="s">
        <v>296</v>
      </c>
      <c r="H138" s="185" t="s">
        <v>297</v>
      </c>
      <c r="I138" s="186" t="s">
        <v>3608</v>
      </c>
      <c r="J138" s="353"/>
    </row>
    <row r="139" spans="1:10" ht="26" x14ac:dyDescent="0.35">
      <c r="A139" s="178" t="s">
        <v>2605</v>
      </c>
      <c r="B139" s="175" t="s">
        <v>3556</v>
      </c>
      <c r="C139" s="175" t="s">
        <v>3609</v>
      </c>
      <c r="D139" s="175"/>
      <c r="E139" s="175" t="s">
        <v>3271</v>
      </c>
      <c r="F139" s="179" t="s">
        <v>4338</v>
      </c>
      <c r="G139" s="175">
        <v>3.24</v>
      </c>
      <c r="H139" s="175">
        <v>4.24</v>
      </c>
      <c r="I139" s="179" t="s">
        <v>314</v>
      </c>
      <c r="J139" s="353"/>
    </row>
    <row r="140" spans="1:10" ht="26" x14ac:dyDescent="0.35">
      <c r="A140" s="178" t="s">
        <v>2605</v>
      </c>
      <c r="B140" s="175" t="s">
        <v>3556</v>
      </c>
      <c r="C140" s="175" t="s">
        <v>3609</v>
      </c>
      <c r="D140" s="175"/>
      <c r="E140" s="175" t="s">
        <v>3273</v>
      </c>
      <c r="F140" s="179" t="s">
        <v>3611</v>
      </c>
      <c r="G140" s="175">
        <v>3.34</v>
      </c>
      <c r="H140" s="175">
        <v>4.34</v>
      </c>
      <c r="I140" s="179" t="s">
        <v>339</v>
      </c>
      <c r="J140" s="353"/>
    </row>
    <row r="141" spans="1:10" ht="91" x14ac:dyDescent="0.35">
      <c r="A141" s="178" t="s">
        <v>2605</v>
      </c>
      <c r="B141" s="175" t="s">
        <v>3556</v>
      </c>
      <c r="C141" s="175" t="s">
        <v>3612</v>
      </c>
      <c r="D141" s="175"/>
      <c r="E141" s="175" t="s">
        <v>3271</v>
      </c>
      <c r="F141" s="179" t="s">
        <v>4339</v>
      </c>
      <c r="G141" s="185" t="s">
        <v>4340</v>
      </c>
      <c r="H141" s="185" t="s">
        <v>3615</v>
      </c>
      <c r="I141" s="179" t="s">
        <v>3616</v>
      </c>
      <c r="J141" s="353" t="s">
        <v>4341</v>
      </c>
    </row>
    <row r="142" spans="1:10" ht="39" x14ac:dyDescent="0.35">
      <c r="A142" s="178" t="s">
        <v>2605</v>
      </c>
      <c r="B142" s="175" t="s">
        <v>3556</v>
      </c>
      <c r="C142" s="175" t="s">
        <v>3612</v>
      </c>
      <c r="D142" s="175"/>
      <c r="E142" s="175" t="s">
        <v>3273</v>
      </c>
      <c r="F142" s="179" t="s">
        <v>3618</v>
      </c>
      <c r="G142" s="175" t="s">
        <v>3619</v>
      </c>
      <c r="H142" s="175" t="s">
        <v>3620</v>
      </c>
      <c r="I142" s="179" t="s">
        <v>1677</v>
      </c>
      <c r="J142" s="353"/>
    </row>
    <row r="143" spans="1:10" ht="26" x14ac:dyDescent="0.35">
      <c r="A143" s="178" t="s">
        <v>2605</v>
      </c>
      <c r="B143" s="175" t="s">
        <v>3556</v>
      </c>
      <c r="C143" s="175" t="s">
        <v>3612</v>
      </c>
      <c r="D143" s="175"/>
      <c r="E143" s="175" t="s">
        <v>3275</v>
      </c>
      <c r="F143" s="179" t="s">
        <v>3621</v>
      </c>
      <c r="G143" s="175">
        <v>5.15</v>
      </c>
      <c r="H143" s="175">
        <v>6.15</v>
      </c>
      <c r="I143" s="179" t="s">
        <v>428</v>
      </c>
      <c r="J143" s="353"/>
    </row>
    <row r="144" spans="1:10" ht="26" x14ac:dyDescent="0.35">
      <c r="A144" s="178" t="s">
        <v>2605</v>
      </c>
      <c r="B144" s="175" t="s">
        <v>3556</v>
      </c>
      <c r="C144" s="175" t="s">
        <v>3612</v>
      </c>
      <c r="D144" s="175"/>
      <c r="E144" s="175" t="s">
        <v>3277</v>
      </c>
      <c r="F144" s="179" t="s">
        <v>3622</v>
      </c>
      <c r="G144" s="175">
        <v>5.15</v>
      </c>
      <c r="H144" s="175">
        <v>6.15</v>
      </c>
      <c r="I144" s="179" t="s">
        <v>428</v>
      </c>
      <c r="J144" s="353"/>
    </row>
    <row r="145" spans="1:10" x14ac:dyDescent="0.35">
      <c r="A145" s="178" t="s">
        <v>2605</v>
      </c>
      <c r="B145" s="175" t="s">
        <v>3556</v>
      </c>
      <c r="C145" s="175" t="s">
        <v>3612</v>
      </c>
      <c r="D145" s="175"/>
      <c r="E145" s="175" t="s">
        <v>3304</v>
      </c>
      <c r="F145" s="179" t="s">
        <v>4342</v>
      </c>
      <c r="G145" s="175">
        <v>5.15</v>
      </c>
      <c r="H145" s="175">
        <v>6.15</v>
      </c>
      <c r="I145" s="179" t="s">
        <v>428</v>
      </c>
      <c r="J145" s="353"/>
    </row>
    <row r="146" spans="1:10" ht="68.25" customHeight="1" x14ac:dyDescent="0.35">
      <c r="A146" s="178" t="s">
        <v>2605</v>
      </c>
      <c r="B146" s="175" t="s">
        <v>3556</v>
      </c>
      <c r="C146" s="175" t="s">
        <v>3612</v>
      </c>
      <c r="D146" s="175"/>
      <c r="E146" s="175" t="s">
        <v>3309</v>
      </c>
      <c r="F146" s="179" t="s">
        <v>3624</v>
      </c>
      <c r="G146" s="175"/>
      <c r="H146" s="175"/>
      <c r="I146" s="179"/>
      <c r="J146" s="353" t="s">
        <v>1099</v>
      </c>
    </row>
    <row r="147" spans="1:10" ht="39" x14ac:dyDescent="0.35">
      <c r="A147" s="178" t="s">
        <v>2605</v>
      </c>
      <c r="B147" s="175" t="s">
        <v>3625</v>
      </c>
      <c r="C147" s="175" t="s">
        <v>4343</v>
      </c>
      <c r="D147" s="175"/>
      <c r="E147" s="175"/>
      <c r="F147" s="179" t="s">
        <v>4344</v>
      </c>
      <c r="G147" s="175">
        <v>3.33</v>
      </c>
      <c r="H147" s="175">
        <v>4.33</v>
      </c>
      <c r="I147" s="179" t="s">
        <v>3583</v>
      </c>
      <c r="J147" s="353"/>
    </row>
    <row r="148" spans="1:10" ht="55.5" customHeight="1" x14ac:dyDescent="0.35">
      <c r="A148" s="178" t="s">
        <v>2605</v>
      </c>
      <c r="B148" s="175" t="s">
        <v>3625</v>
      </c>
      <c r="C148" s="175" t="s">
        <v>3628</v>
      </c>
      <c r="D148" s="175"/>
      <c r="E148" s="175" t="s">
        <v>3271</v>
      </c>
      <c r="F148" s="179" t="s">
        <v>4345</v>
      </c>
      <c r="G148" s="175">
        <v>3.38</v>
      </c>
      <c r="H148" s="175">
        <v>4.38</v>
      </c>
      <c r="I148" s="179" t="s">
        <v>3630</v>
      </c>
      <c r="J148" s="353" t="s">
        <v>4346</v>
      </c>
    </row>
    <row r="149" spans="1:10" ht="65" x14ac:dyDescent="0.35">
      <c r="A149" s="178" t="s">
        <v>2605</v>
      </c>
      <c r="B149" s="175" t="s">
        <v>3625</v>
      </c>
      <c r="C149" s="175" t="s">
        <v>3628</v>
      </c>
      <c r="D149" s="175"/>
      <c r="E149" s="175" t="s">
        <v>3273</v>
      </c>
      <c r="F149" s="179" t="s">
        <v>3632</v>
      </c>
      <c r="G149" s="175">
        <v>3.38</v>
      </c>
      <c r="H149" s="175">
        <v>4.38</v>
      </c>
      <c r="I149" s="179" t="s">
        <v>3630</v>
      </c>
      <c r="J149" s="353"/>
    </row>
    <row r="150" spans="1:10" ht="65" x14ac:dyDescent="0.35">
      <c r="A150" s="178" t="s">
        <v>2605</v>
      </c>
      <c r="B150" s="175" t="s">
        <v>3625</v>
      </c>
      <c r="C150" s="175" t="s">
        <v>3628</v>
      </c>
      <c r="D150" s="175"/>
      <c r="E150" s="175" t="s">
        <v>3275</v>
      </c>
      <c r="F150" s="179" t="s">
        <v>4347</v>
      </c>
      <c r="G150" s="175"/>
      <c r="H150" s="175"/>
      <c r="I150" s="179"/>
      <c r="J150" s="353" t="s">
        <v>1099</v>
      </c>
    </row>
    <row r="151" spans="1:10" ht="52" x14ac:dyDescent="0.35">
      <c r="A151" s="178" t="s">
        <v>2732</v>
      </c>
      <c r="B151" s="175" t="s">
        <v>4348</v>
      </c>
      <c r="C151" s="175" t="s">
        <v>4349</v>
      </c>
      <c r="D151" s="175"/>
      <c r="E151" s="175" t="s">
        <v>3271</v>
      </c>
      <c r="F151" s="179" t="s">
        <v>4350</v>
      </c>
      <c r="G151" s="175" t="s">
        <v>4351</v>
      </c>
      <c r="H151" s="200" t="s">
        <v>4352</v>
      </c>
      <c r="I151" s="205" t="s">
        <v>3640</v>
      </c>
      <c r="J151" s="201"/>
    </row>
    <row r="152" spans="1:10" ht="26" x14ac:dyDescent="0.35">
      <c r="A152" s="178" t="s">
        <v>2732</v>
      </c>
      <c r="B152" s="175" t="s">
        <v>4348</v>
      </c>
      <c r="C152" s="175" t="s">
        <v>4349</v>
      </c>
      <c r="D152" s="175"/>
      <c r="E152" s="175" t="s">
        <v>3273</v>
      </c>
      <c r="F152" s="179" t="s">
        <v>4353</v>
      </c>
      <c r="G152" s="175">
        <v>1.3</v>
      </c>
      <c r="H152" s="200">
        <v>1.3</v>
      </c>
      <c r="I152" s="205" t="s">
        <v>447</v>
      </c>
      <c r="J152" s="201"/>
    </row>
    <row r="153" spans="1:10" ht="26" x14ac:dyDescent="0.35">
      <c r="A153" s="178" t="s">
        <v>2732</v>
      </c>
      <c r="B153" s="175" t="s">
        <v>4348</v>
      </c>
      <c r="C153" s="175" t="s">
        <v>4354</v>
      </c>
      <c r="D153" s="175"/>
      <c r="E153" s="175" t="s">
        <v>3271</v>
      </c>
      <c r="F153" s="179" t="s">
        <v>3643</v>
      </c>
      <c r="G153" s="175">
        <v>1.18</v>
      </c>
      <c r="H153" s="175">
        <v>1.18</v>
      </c>
      <c r="I153" s="205" t="s">
        <v>3646</v>
      </c>
      <c r="J153" s="201"/>
    </row>
    <row r="154" spans="1:10" ht="26" x14ac:dyDescent="0.35">
      <c r="A154" s="178" t="s">
        <v>2732</v>
      </c>
      <c r="B154" s="175" t="s">
        <v>4348</v>
      </c>
      <c r="C154" s="175" t="s">
        <v>4354</v>
      </c>
      <c r="D154" s="175"/>
      <c r="E154" s="175" t="s">
        <v>3273</v>
      </c>
      <c r="F154" s="179" t="s">
        <v>3645</v>
      </c>
      <c r="G154" s="175">
        <v>1.18</v>
      </c>
      <c r="H154" s="175">
        <v>1.18</v>
      </c>
      <c r="I154" s="205" t="s">
        <v>3646</v>
      </c>
      <c r="J154" s="354" t="s">
        <v>3647</v>
      </c>
    </row>
    <row r="155" spans="1:10" ht="26" x14ac:dyDescent="0.35">
      <c r="A155" s="178" t="s">
        <v>2732</v>
      </c>
      <c r="B155" s="175" t="s">
        <v>4348</v>
      </c>
      <c r="C155" s="175" t="s">
        <v>4354</v>
      </c>
      <c r="D155" s="175"/>
      <c r="E155" s="175" t="s">
        <v>3275</v>
      </c>
      <c r="F155" s="179" t="s">
        <v>4355</v>
      </c>
      <c r="G155" s="175">
        <v>1.1499999999999999</v>
      </c>
      <c r="H155" s="200">
        <v>1.1499999999999999</v>
      </c>
      <c r="I155" s="205" t="s">
        <v>471</v>
      </c>
      <c r="J155" s="354" t="s">
        <v>3649</v>
      </c>
    </row>
    <row r="156" spans="1:10" ht="26" x14ac:dyDescent="0.35">
      <c r="A156" s="178" t="s">
        <v>2732</v>
      </c>
      <c r="B156" s="175" t="s">
        <v>4348</v>
      </c>
      <c r="C156" s="175" t="s">
        <v>4354</v>
      </c>
      <c r="D156" s="175"/>
      <c r="E156" s="175" t="s">
        <v>3277</v>
      </c>
      <c r="F156" s="179" t="s">
        <v>3650</v>
      </c>
      <c r="G156" s="200">
        <v>1.1499999999999999</v>
      </c>
      <c r="H156" s="200">
        <v>1.1499999999999999</v>
      </c>
      <c r="I156" s="179" t="s">
        <v>471</v>
      </c>
      <c r="J156" s="201"/>
    </row>
    <row r="157" spans="1:10" ht="26" x14ac:dyDescent="0.35">
      <c r="A157" s="178" t="s">
        <v>2732</v>
      </c>
      <c r="B157" s="175" t="s">
        <v>4348</v>
      </c>
      <c r="C157" s="175" t="s">
        <v>4354</v>
      </c>
      <c r="D157" s="175"/>
      <c r="E157" s="175" t="s">
        <v>3304</v>
      </c>
      <c r="F157" s="179" t="s">
        <v>3651</v>
      </c>
      <c r="G157" s="175">
        <v>1.1399999999999999</v>
      </c>
      <c r="H157" s="200">
        <v>1.1399999999999999</v>
      </c>
      <c r="I157" s="179" t="s">
        <v>469</v>
      </c>
      <c r="J157" s="201"/>
    </row>
    <row r="158" spans="1:10" ht="39" x14ac:dyDescent="0.35">
      <c r="A158" s="178" t="s">
        <v>2732</v>
      </c>
      <c r="B158" s="175" t="s">
        <v>4348</v>
      </c>
      <c r="C158" s="175" t="s">
        <v>4354</v>
      </c>
      <c r="D158" s="175"/>
      <c r="E158" s="175" t="s">
        <v>3309</v>
      </c>
      <c r="F158" s="179" t="s">
        <v>4356</v>
      </c>
      <c r="G158" s="175">
        <v>1.1599999999999999</v>
      </c>
      <c r="H158" s="200">
        <v>1.1599999999999999</v>
      </c>
      <c r="I158" s="205" t="s">
        <v>1705</v>
      </c>
      <c r="J158" s="201"/>
    </row>
    <row r="159" spans="1:10" ht="26" x14ac:dyDescent="0.35">
      <c r="A159" s="178" t="s">
        <v>2732</v>
      </c>
      <c r="B159" s="175" t="s">
        <v>4348</v>
      </c>
      <c r="C159" s="175" t="s">
        <v>4354</v>
      </c>
      <c r="D159" s="175"/>
      <c r="E159" s="175" t="s">
        <v>3311</v>
      </c>
      <c r="F159" s="179" t="s">
        <v>3653</v>
      </c>
      <c r="G159" s="175">
        <v>1.1599999999999999</v>
      </c>
      <c r="H159" s="200">
        <v>1.1599999999999999</v>
      </c>
      <c r="I159" s="205" t="s">
        <v>1705</v>
      </c>
      <c r="J159" s="201"/>
    </row>
    <row r="160" spans="1:10" ht="39" x14ac:dyDescent="0.35">
      <c r="A160" s="178" t="s">
        <v>2732</v>
      </c>
      <c r="B160" s="175" t="s">
        <v>4348</v>
      </c>
      <c r="C160" s="175" t="s">
        <v>4354</v>
      </c>
      <c r="D160" s="175"/>
      <c r="E160" s="175" t="s">
        <v>3313</v>
      </c>
      <c r="F160" s="179" t="s">
        <v>3654</v>
      </c>
      <c r="G160" s="175">
        <v>1.18</v>
      </c>
      <c r="H160" s="200">
        <v>1.18</v>
      </c>
      <c r="I160" s="205" t="s">
        <v>3655</v>
      </c>
      <c r="J160" s="354" t="s">
        <v>3656</v>
      </c>
    </row>
    <row r="161" spans="1:10" ht="62.25" customHeight="1" x14ac:dyDescent="0.35">
      <c r="A161" s="178" t="s">
        <v>2732</v>
      </c>
      <c r="B161" s="175" t="s">
        <v>4348</v>
      </c>
      <c r="C161" s="175" t="s">
        <v>4354</v>
      </c>
      <c r="D161" s="175"/>
      <c r="E161" s="175" t="s">
        <v>3318</v>
      </c>
      <c r="F161" s="179" t="s">
        <v>3657</v>
      </c>
      <c r="G161" s="175">
        <v>1.19</v>
      </c>
      <c r="H161" s="200">
        <v>1.19</v>
      </c>
      <c r="I161" s="205" t="s">
        <v>479</v>
      </c>
      <c r="J161" s="354" t="s">
        <v>3658</v>
      </c>
    </row>
    <row r="162" spans="1:10" ht="26" x14ac:dyDescent="0.35">
      <c r="A162" s="178" t="s">
        <v>2732</v>
      </c>
      <c r="B162" s="175" t="s">
        <v>4348</v>
      </c>
      <c r="C162" s="175" t="s">
        <v>4354</v>
      </c>
      <c r="D162" s="175"/>
      <c r="E162" s="175" t="s">
        <v>3323</v>
      </c>
      <c r="F162" s="179" t="s">
        <v>3659</v>
      </c>
      <c r="G162" s="175">
        <v>1.1499999999999999</v>
      </c>
      <c r="H162" s="200">
        <v>1.1499999999999999</v>
      </c>
      <c r="I162" s="205" t="s">
        <v>471</v>
      </c>
      <c r="J162" s="201"/>
    </row>
    <row r="163" spans="1:10" ht="39" x14ac:dyDescent="0.35">
      <c r="A163" s="178" t="s">
        <v>2732</v>
      </c>
      <c r="B163" s="175" t="s">
        <v>4348</v>
      </c>
      <c r="C163" s="175" t="s">
        <v>4354</v>
      </c>
      <c r="D163" s="175"/>
      <c r="E163" s="175" t="s">
        <v>3377</v>
      </c>
      <c r="F163" s="179" t="s">
        <v>3660</v>
      </c>
      <c r="G163" s="175">
        <v>1.1599999999999999</v>
      </c>
      <c r="H163" s="200">
        <v>1.1599999999999999</v>
      </c>
      <c r="I163" s="205" t="s">
        <v>1705</v>
      </c>
      <c r="J163" s="354" t="s">
        <v>3661</v>
      </c>
    </row>
    <row r="164" spans="1:10" ht="39" x14ac:dyDescent="0.35">
      <c r="A164" s="178" t="s">
        <v>2732</v>
      </c>
      <c r="B164" s="175" t="s">
        <v>4348</v>
      </c>
      <c r="C164" s="175" t="s">
        <v>4357</v>
      </c>
      <c r="D164" s="175"/>
      <c r="E164" s="175" t="s">
        <v>3271</v>
      </c>
      <c r="F164" s="179" t="s">
        <v>4358</v>
      </c>
      <c r="G164" s="175" t="s">
        <v>3664</v>
      </c>
      <c r="H164" s="175" t="s">
        <v>3664</v>
      </c>
      <c r="I164" s="190" t="s">
        <v>4359</v>
      </c>
      <c r="J164" s="355" t="s">
        <v>3666</v>
      </c>
    </row>
    <row r="165" spans="1:10" ht="52" x14ac:dyDescent="0.35">
      <c r="A165" s="178" t="s">
        <v>2732</v>
      </c>
      <c r="B165" s="175" t="s">
        <v>4348</v>
      </c>
      <c r="C165" s="175" t="s">
        <v>4357</v>
      </c>
      <c r="D165" s="175"/>
      <c r="E165" s="175" t="s">
        <v>3273</v>
      </c>
      <c r="F165" s="179" t="s">
        <v>4360</v>
      </c>
      <c r="G165" s="175">
        <v>1.22</v>
      </c>
      <c r="H165" s="200">
        <v>1.22</v>
      </c>
      <c r="I165" s="205" t="s">
        <v>485</v>
      </c>
      <c r="J165" s="354" t="s">
        <v>3668</v>
      </c>
    </row>
    <row r="166" spans="1:10" ht="39" x14ac:dyDescent="0.35">
      <c r="A166" s="178" t="s">
        <v>2732</v>
      </c>
      <c r="B166" s="175" t="s">
        <v>4348</v>
      </c>
      <c r="C166" s="175" t="s">
        <v>4357</v>
      </c>
      <c r="D166" s="175"/>
      <c r="E166" s="175" t="s">
        <v>3275</v>
      </c>
      <c r="F166" s="179" t="s">
        <v>3669</v>
      </c>
      <c r="G166" s="175">
        <v>1.24</v>
      </c>
      <c r="H166" s="200">
        <v>1.24</v>
      </c>
      <c r="I166" s="205" t="s">
        <v>489</v>
      </c>
      <c r="J166" s="354" t="s">
        <v>3670</v>
      </c>
    </row>
    <row r="167" spans="1:10" ht="26" x14ac:dyDescent="0.35">
      <c r="A167" s="178" t="s">
        <v>2732</v>
      </c>
      <c r="B167" s="175" t="s">
        <v>4361</v>
      </c>
      <c r="C167" s="175" t="s">
        <v>4362</v>
      </c>
      <c r="D167" s="175"/>
      <c r="E167" s="175" t="s">
        <v>3271</v>
      </c>
      <c r="F167" s="179" t="s">
        <v>3673</v>
      </c>
      <c r="G167" s="175">
        <v>1.8</v>
      </c>
      <c r="H167" s="200">
        <v>1.8</v>
      </c>
      <c r="I167" s="205" t="s">
        <v>457</v>
      </c>
      <c r="J167" s="201"/>
    </row>
    <row r="168" spans="1:10" ht="26" x14ac:dyDescent="0.35">
      <c r="A168" s="178" t="s">
        <v>2732</v>
      </c>
      <c r="B168" s="175" t="s">
        <v>4361</v>
      </c>
      <c r="C168" s="175" t="s">
        <v>4362</v>
      </c>
      <c r="D168" s="175"/>
      <c r="E168" s="175" t="s">
        <v>3273</v>
      </c>
      <c r="F168" s="179" t="s">
        <v>3674</v>
      </c>
      <c r="G168" s="200"/>
      <c r="H168" s="200">
        <v>4.24</v>
      </c>
      <c r="I168" s="201" t="s">
        <v>314</v>
      </c>
      <c r="J168" s="201"/>
    </row>
    <row r="169" spans="1:10" ht="91" x14ac:dyDescent="0.35">
      <c r="A169" s="178" t="s">
        <v>2732</v>
      </c>
      <c r="B169" s="175" t="s">
        <v>4361</v>
      </c>
      <c r="C169" s="175" t="s">
        <v>4362</v>
      </c>
      <c r="D169" s="175"/>
      <c r="E169" s="175" t="s">
        <v>3275</v>
      </c>
      <c r="F169" s="179" t="s">
        <v>4363</v>
      </c>
      <c r="G169" s="175" t="s">
        <v>4364</v>
      </c>
      <c r="H169" s="200" t="s">
        <v>3676</v>
      </c>
      <c r="I169" s="205" t="s">
        <v>4365</v>
      </c>
      <c r="J169" s="354" t="s">
        <v>3678</v>
      </c>
    </row>
    <row r="170" spans="1:10" ht="65" x14ac:dyDescent="0.35">
      <c r="A170" s="178" t="s">
        <v>2732</v>
      </c>
      <c r="B170" s="175" t="s">
        <v>4361</v>
      </c>
      <c r="C170" s="175" t="s">
        <v>4362</v>
      </c>
      <c r="D170" s="175"/>
      <c r="E170" s="175" t="s">
        <v>3277</v>
      </c>
      <c r="F170" s="179" t="s">
        <v>3681</v>
      </c>
      <c r="G170" s="175" t="s">
        <v>3682</v>
      </c>
      <c r="H170" s="200" t="s">
        <v>3683</v>
      </c>
      <c r="I170" s="190" t="s">
        <v>4366</v>
      </c>
      <c r="J170" s="354" t="s">
        <v>3685</v>
      </c>
    </row>
    <row r="171" spans="1:10" ht="52" x14ac:dyDescent="0.35">
      <c r="A171" s="178" t="s">
        <v>2732</v>
      </c>
      <c r="B171" s="175" t="s">
        <v>4361</v>
      </c>
      <c r="C171" s="175" t="s">
        <v>4362</v>
      </c>
      <c r="D171" s="175"/>
      <c r="E171" s="175" t="s">
        <v>3304</v>
      </c>
      <c r="F171" s="179" t="s">
        <v>3686</v>
      </c>
      <c r="G171" s="175" t="s">
        <v>3687</v>
      </c>
      <c r="H171" s="200" t="s">
        <v>3688</v>
      </c>
      <c r="I171" s="190" t="s">
        <v>4367</v>
      </c>
      <c r="J171" s="201"/>
    </row>
    <row r="172" spans="1:10" ht="65" x14ac:dyDescent="0.35">
      <c r="A172" s="178" t="s">
        <v>2732</v>
      </c>
      <c r="B172" s="175" t="s">
        <v>4361</v>
      </c>
      <c r="C172" s="175" t="s">
        <v>4362</v>
      </c>
      <c r="D172" s="175"/>
      <c r="E172" s="175" t="s">
        <v>3309</v>
      </c>
      <c r="F172" s="179" t="s">
        <v>3690</v>
      </c>
      <c r="G172" s="175" t="s">
        <v>3691</v>
      </c>
      <c r="H172" s="200" t="s">
        <v>3692</v>
      </c>
      <c r="I172" s="205" t="s">
        <v>4368</v>
      </c>
      <c r="J172" s="354" t="s">
        <v>3694</v>
      </c>
    </row>
    <row r="173" spans="1:10" ht="104" x14ac:dyDescent="0.35">
      <c r="A173" s="178" t="s">
        <v>2732</v>
      </c>
      <c r="B173" s="175" t="s">
        <v>4361</v>
      </c>
      <c r="C173" s="175" t="s">
        <v>4362</v>
      </c>
      <c r="D173" s="175"/>
      <c r="E173" s="175" t="s">
        <v>3311</v>
      </c>
      <c r="F173" s="179" t="s">
        <v>4369</v>
      </c>
      <c r="G173" s="175" t="s">
        <v>3696</v>
      </c>
      <c r="H173" s="200" t="s">
        <v>4370</v>
      </c>
      <c r="I173" s="205" t="s">
        <v>4371</v>
      </c>
      <c r="J173" s="354" t="s">
        <v>3699</v>
      </c>
    </row>
    <row r="174" spans="1:10" ht="78" x14ac:dyDescent="0.35">
      <c r="A174" s="178" t="s">
        <v>2732</v>
      </c>
      <c r="B174" s="175" t="s">
        <v>4361</v>
      </c>
      <c r="C174" s="175" t="s">
        <v>4362</v>
      </c>
      <c r="D174" s="175"/>
      <c r="E174" s="175" t="s">
        <v>3313</v>
      </c>
      <c r="F174" s="179" t="s">
        <v>3700</v>
      </c>
      <c r="G174" s="200">
        <v>2.44</v>
      </c>
      <c r="H174" s="200">
        <v>6.15</v>
      </c>
      <c r="I174" s="179" t="s">
        <v>646</v>
      </c>
      <c r="J174" s="354" t="s">
        <v>3701</v>
      </c>
    </row>
    <row r="175" spans="1:10" ht="26" x14ac:dyDescent="0.35">
      <c r="A175" s="178" t="s">
        <v>2732</v>
      </c>
      <c r="B175" s="175" t="s">
        <v>4361</v>
      </c>
      <c r="C175" s="175" t="s">
        <v>4362</v>
      </c>
      <c r="D175" s="175"/>
      <c r="E175" s="175" t="s">
        <v>3318</v>
      </c>
      <c r="F175" s="179" t="s">
        <v>4372</v>
      </c>
      <c r="G175" s="185" t="s">
        <v>544</v>
      </c>
      <c r="H175" s="207" t="s">
        <v>545</v>
      </c>
      <c r="I175" s="186" t="s">
        <v>546</v>
      </c>
      <c r="J175" s="201"/>
    </row>
    <row r="176" spans="1:10" ht="52" x14ac:dyDescent="0.35">
      <c r="A176" s="178" t="s">
        <v>2732</v>
      </c>
      <c r="B176" s="175" t="s">
        <v>4361</v>
      </c>
      <c r="C176" s="175" t="s">
        <v>4362</v>
      </c>
      <c r="D176" s="175"/>
      <c r="E176" s="175" t="s">
        <v>3323</v>
      </c>
      <c r="F176" s="179" t="s">
        <v>3703</v>
      </c>
      <c r="G176" s="185" t="s">
        <v>550</v>
      </c>
      <c r="H176" s="207" t="s">
        <v>551</v>
      </c>
      <c r="I176" s="209" t="s">
        <v>3704</v>
      </c>
      <c r="J176" s="201"/>
    </row>
    <row r="177" spans="1:10" ht="39" x14ac:dyDescent="0.35">
      <c r="A177" s="178" t="s">
        <v>2732</v>
      </c>
      <c r="B177" s="175" t="s">
        <v>4361</v>
      </c>
      <c r="C177" s="175" t="s">
        <v>4373</v>
      </c>
      <c r="D177" s="175"/>
      <c r="E177" s="175" t="s">
        <v>3271</v>
      </c>
      <c r="F177" s="179" t="s">
        <v>3706</v>
      </c>
      <c r="G177" s="175" t="s">
        <v>3707</v>
      </c>
      <c r="H177" s="200" t="s">
        <v>4374</v>
      </c>
      <c r="I177" s="205" t="s">
        <v>3709</v>
      </c>
      <c r="J177" s="179"/>
    </row>
    <row r="178" spans="1:10" ht="39" x14ac:dyDescent="0.35">
      <c r="A178" s="178" t="s">
        <v>2732</v>
      </c>
      <c r="B178" s="175" t="s">
        <v>4361</v>
      </c>
      <c r="C178" s="175" t="s">
        <v>4373</v>
      </c>
      <c r="D178" s="175"/>
      <c r="E178" s="175" t="s">
        <v>3273</v>
      </c>
      <c r="F178" s="179" t="s">
        <v>3710</v>
      </c>
      <c r="G178" s="175">
        <v>1.43</v>
      </c>
      <c r="H178" s="200">
        <v>5.7</v>
      </c>
      <c r="I178" s="205" t="s">
        <v>527</v>
      </c>
      <c r="J178" s="201"/>
    </row>
    <row r="179" spans="1:10" ht="39" x14ac:dyDescent="0.35">
      <c r="A179" s="178" t="s">
        <v>2732</v>
      </c>
      <c r="B179" s="175" t="s">
        <v>4361</v>
      </c>
      <c r="C179" s="175" t="s">
        <v>4373</v>
      </c>
      <c r="D179" s="175"/>
      <c r="E179" s="175" t="s">
        <v>3275</v>
      </c>
      <c r="F179" s="179" t="s">
        <v>3711</v>
      </c>
      <c r="G179" s="200"/>
      <c r="H179" s="200"/>
      <c r="I179" s="201"/>
      <c r="J179" s="353" t="s">
        <v>1099</v>
      </c>
    </row>
    <row r="180" spans="1:10" ht="39" x14ac:dyDescent="0.35">
      <c r="A180" s="178" t="s">
        <v>2732</v>
      </c>
      <c r="B180" s="175" t="s">
        <v>4361</v>
      </c>
      <c r="C180" s="175" t="s">
        <v>4373</v>
      </c>
      <c r="D180" s="175"/>
      <c r="E180" s="175" t="s">
        <v>3277</v>
      </c>
      <c r="F180" s="179" t="s">
        <v>4375</v>
      </c>
      <c r="G180" s="175">
        <v>1.47</v>
      </c>
      <c r="H180" s="200">
        <v>5.1100000000000003</v>
      </c>
      <c r="I180" s="190" t="s">
        <v>4376</v>
      </c>
      <c r="J180" s="201"/>
    </row>
    <row r="181" spans="1:10" ht="39" x14ac:dyDescent="0.35">
      <c r="A181" s="178" t="s">
        <v>2732</v>
      </c>
      <c r="B181" s="175" t="s">
        <v>4361</v>
      </c>
      <c r="C181" s="175" t="s">
        <v>4373</v>
      </c>
      <c r="D181" s="175"/>
      <c r="E181" s="175" t="s">
        <v>3304</v>
      </c>
      <c r="F181" s="179" t="s">
        <v>3714</v>
      </c>
      <c r="G181" s="200"/>
      <c r="H181" s="200"/>
      <c r="I181" s="201"/>
      <c r="J181" s="354" t="s">
        <v>3715</v>
      </c>
    </row>
    <row r="182" spans="1:10" ht="65" x14ac:dyDescent="0.35">
      <c r="A182" s="178" t="s">
        <v>2732</v>
      </c>
      <c r="B182" s="175" t="s">
        <v>4361</v>
      </c>
      <c r="C182" s="175" t="s">
        <v>4373</v>
      </c>
      <c r="D182" s="175"/>
      <c r="E182" s="175" t="s">
        <v>3309</v>
      </c>
      <c r="F182" s="179" t="s">
        <v>4377</v>
      </c>
      <c r="G182" s="175" t="s">
        <v>3707</v>
      </c>
      <c r="H182" s="200" t="s">
        <v>3708</v>
      </c>
      <c r="I182" s="205" t="s">
        <v>3717</v>
      </c>
      <c r="J182" s="201"/>
    </row>
    <row r="183" spans="1:10" ht="39" x14ac:dyDescent="0.35">
      <c r="A183" s="178" t="s">
        <v>2732</v>
      </c>
      <c r="B183" s="175" t="s">
        <v>4361</v>
      </c>
      <c r="C183" s="175" t="s">
        <v>4373</v>
      </c>
      <c r="D183" s="175"/>
      <c r="E183" s="175" t="s">
        <v>3311</v>
      </c>
      <c r="F183" s="179" t="s">
        <v>3718</v>
      </c>
      <c r="G183" s="185" t="s">
        <v>550</v>
      </c>
      <c r="H183" s="207" t="s">
        <v>551</v>
      </c>
      <c r="I183" s="209" t="s">
        <v>552</v>
      </c>
      <c r="J183" s="354" t="s">
        <v>3719</v>
      </c>
    </row>
    <row r="184" spans="1:10" ht="39" x14ac:dyDescent="0.35">
      <c r="A184" s="178" t="s">
        <v>2732</v>
      </c>
      <c r="B184" s="175" t="s">
        <v>4361</v>
      </c>
      <c r="C184" s="175" t="s">
        <v>4378</v>
      </c>
      <c r="D184" s="175"/>
      <c r="E184" s="175" t="s">
        <v>3271</v>
      </c>
      <c r="F184" s="179" t="s">
        <v>4379</v>
      </c>
      <c r="G184" s="200"/>
      <c r="H184" s="200"/>
      <c r="I184" s="201"/>
      <c r="J184" s="354" t="s">
        <v>3722</v>
      </c>
    </row>
    <row r="185" spans="1:10" ht="26" x14ac:dyDescent="0.35">
      <c r="A185" s="178" t="s">
        <v>2732</v>
      </c>
      <c r="B185" s="175" t="s">
        <v>4361</v>
      </c>
      <c r="C185" s="175" t="s">
        <v>4378</v>
      </c>
      <c r="D185" s="175"/>
      <c r="E185" s="175" t="s">
        <v>3273</v>
      </c>
      <c r="F185" s="179" t="s">
        <v>3723</v>
      </c>
      <c r="G185" s="184">
        <v>1.5</v>
      </c>
      <c r="H185" s="200">
        <v>5.14</v>
      </c>
      <c r="I185" s="205" t="s">
        <v>541</v>
      </c>
      <c r="J185" s="201"/>
    </row>
    <row r="186" spans="1:10" ht="39" x14ac:dyDescent="0.35">
      <c r="A186" s="178" t="s">
        <v>2732</v>
      </c>
      <c r="B186" s="175" t="s">
        <v>4361</v>
      </c>
      <c r="C186" s="175" t="s">
        <v>4378</v>
      </c>
      <c r="D186" s="175"/>
      <c r="E186" s="175" t="s">
        <v>3275</v>
      </c>
      <c r="F186" s="179" t="s">
        <v>4380</v>
      </c>
      <c r="G186" s="184">
        <v>1.5</v>
      </c>
      <c r="H186" s="200">
        <v>5.14</v>
      </c>
      <c r="I186" s="205" t="s">
        <v>541</v>
      </c>
      <c r="J186" s="179"/>
    </row>
    <row r="187" spans="1:10" ht="39" x14ac:dyDescent="0.35">
      <c r="A187" s="178" t="s">
        <v>2732</v>
      </c>
      <c r="B187" s="175" t="s">
        <v>4361</v>
      </c>
      <c r="C187" s="175" t="s">
        <v>4378</v>
      </c>
      <c r="D187" s="175"/>
      <c r="E187" s="175" t="s">
        <v>3277</v>
      </c>
      <c r="F187" s="179" t="s">
        <v>3725</v>
      </c>
      <c r="G187" s="184">
        <v>1.5</v>
      </c>
      <c r="H187" s="200">
        <v>5.14</v>
      </c>
      <c r="I187" s="205" t="s">
        <v>541</v>
      </c>
      <c r="J187" s="201"/>
    </row>
    <row r="188" spans="1:10" ht="39" x14ac:dyDescent="0.35">
      <c r="A188" s="178" t="s">
        <v>2732</v>
      </c>
      <c r="B188" s="175" t="s">
        <v>4361</v>
      </c>
      <c r="C188" s="175" t="s">
        <v>4378</v>
      </c>
      <c r="D188" s="175"/>
      <c r="E188" s="175" t="s">
        <v>3304</v>
      </c>
      <c r="F188" s="179" t="s">
        <v>4381</v>
      </c>
      <c r="G188" s="184">
        <v>1.5</v>
      </c>
      <c r="H188" s="206">
        <v>1.5</v>
      </c>
      <c r="I188" s="205" t="s">
        <v>541</v>
      </c>
      <c r="J188" s="201"/>
    </row>
    <row r="189" spans="1:10" ht="26" x14ac:dyDescent="0.35">
      <c r="A189" s="178" t="s">
        <v>2732</v>
      </c>
      <c r="B189" s="175" t="s">
        <v>4382</v>
      </c>
      <c r="C189" s="175" t="s">
        <v>4383</v>
      </c>
      <c r="D189" s="175"/>
      <c r="E189" s="175" t="s">
        <v>3271</v>
      </c>
      <c r="F189" s="179" t="s">
        <v>4384</v>
      </c>
      <c r="G189" s="185" t="s">
        <v>550</v>
      </c>
      <c r="H189" s="207" t="s">
        <v>551</v>
      </c>
      <c r="I189" s="209" t="s">
        <v>552</v>
      </c>
      <c r="J189" s="201"/>
    </row>
    <row r="190" spans="1:10" ht="52" x14ac:dyDescent="0.35">
      <c r="A190" s="178" t="s">
        <v>2732</v>
      </c>
      <c r="B190" s="175" t="s">
        <v>4382</v>
      </c>
      <c r="C190" s="175" t="s">
        <v>4383</v>
      </c>
      <c r="D190" s="175"/>
      <c r="E190" s="175" t="s">
        <v>3273</v>
      </c>
      <c r="F190" s="179" t="s">
        <v>4385</v>
      </c>
      <c r="G190" s="185" t="s">
        <v>3733</v>
      </c>
      <c r="H190" s="207" t="s">
        <v>4386</v>
      </c>
      <c r="I190" s="209" t="s">
        <v>4387</v>
      </c>
      <c r="J190" s="354" t="s">
        <v>3736</v>
      </c>
    </row>
    <row r="191" spans="1:10" ht="39" x14ac:dyDescent="0.35">
      <c r="A191" s="178" t="s">
        <v>2732</v>
      </c>
      <c r="B191" s="175" t="s">
        <v>4382</v>
      </c>
      <c r="C191" s="175" t="s">
        <v>4383</v>
      </c>
      <c r="D191" s="175"/>
      <c r="E191" s="175" t="s">
        <v>3275</v>
      </c>
      <c r="F191" s="179" t="s">
        <v>4388</v>
      </c>
      <c r="G191" s="185" t="s">
        <v>614</v>
      </c>
      <c r="H191" s="207" t="s">
        <v>615</v>
      </c>
      <c r="I191" s="209" t="s">
        <v>616</v>
      </c>
      <c r="J191" s="201"/>
    </row>
    <row r="192" spans="1:10" ht="52" x14ac:dyDescent="0.35">
      <c r="A192" s="178" t="s">
        <v>2732</v>
      </c>
      <c r="B192" s="175" t="s">
        <v>4382</v>
      </c>
      <c r="C192" s="175" t="s">
        <v>4383</v>
      </c>
      <c r="D192" s="175" t="s">
        <v>4389</v>
      </c>
      <c r="E192" s="175" t="s">
        <v>3271</v>
      </c>
      <c r="F192" s="179" t="s">
        <v>4390</v>
      </c>
      <c r="G192" s="175" t="s">
        <v>3740</v>
      </c>
      <c r="H192" s="200" t="s">
        <v>4391</v>
      </c>
      <c r="I192" s="190" t="s">
        <v>3742</v>
      </c>
      <c r="J192" s="354" t="s">
        <v>4392</v>
      </c>
    </row>
    <row r="193" spans="1:10" ht="39" x14ac:dyDescent="0.35">
      <c r="A193" s="178" t="s">
        <v>2732</v>
      </c>
      <c r="B193" s="175" t="s">
        <v>4382</v>
      </c>
      <c r="C193" s="175" t="s">
        <v>4383</v>
      </c>
      <c r="D193" s="175" t="s">
        <v>4389</v>
      </c>
      <c r="E193" s="175" t="s">
        <v>3273</v>
      </c>
      <c r="F193" s="179" t="s">
        <v>4393</v>
      </c>
      <c r="G193" s="175">
        <v>2.16</v>
      </c>
      <c r="H193" s="200">
        <v>2.2000000000000002</v>
      </c>
      <c r="I193" s="190" t="s">
        <v>3745</v>
      </c>
      <c r="J193" s="201"/>
    </row>
    <row r="194" spans="1:10" ht="26" x14ac:dyDescent="0.35">
      <c r="A194" s="178" t="s">
        <v>2732</v>
      </c>
      <c r="B194" s="175" t="s">
        <v>4382</v>
      </c>
      <c r="C194" s="175" t="s">
        <v>4383</v>
      </c>
      <c r="D194" s="175" t="s">
        <v>4389</v>
      </c>
      <c r="E194" s="175" t="s">
        <v>3275</v>
      </c>
      <c r="F194" s="179" t="s">
        <v>3746</v>
      </c>
      <c r="G194" s="207" t="s">
        <v>606</v>
      </c>
      <c r="H194" s="207" t="s">
        <v>586</v>
      </c>
      <c r="I194" s="186" t="s">
        <v>607</v>
      </c>
      <c r="J194" s="201"/>
    </row>
    <row r="195" spans="1:10" ht="104" x14ac:dyDescent="0.35">
      <c r="A195" s="178" t="s">
        <v>2732</v>
      </c>
      <c r="B195" s="175" t="s">
        <v>4382</v>
      </c>
      <c r="C195" s="175" t="s">
        <v>4383</v>
      </c>
      <c r="D195" s="175" t="s">
        <v>4389</v>
      </c>
      <c r="E195" s="175" t="s">
        <v>3277</v>
      </c>
      <c r="F195" s="179" t="s">
        <v>4394</v>
      </c>
      <c r="G195" s="185" t="s">
        <v>3748</v>
      </c>
      <c r="H195" s="207" t="s">
        <v>4395</v>
      </c>
      <c r="I195" s="209" t="s">
        <v>4396</v>
      </c>
      <c r="J195" s="354" t="s">
        <v>3751</v>
      </c>
    </row>
    <row r="196" spans="1:10" ht="52" x14ac:dyDescent="0.35">
      <c r="A196" s="178" t="s">
        <v>2732</v>
      </c>
      <c r="B196" s="175" t="s">
        <v>4382</v>
      </c>
      <c r="C196" s="175" t="s">
        <v>4383</v>
      </c>
      <c r="D196" s="175" t="s">
        <v>4389</v>
      </c>
      <c r="E196" s="175" t="s">
        <v>3304</v>
      </c>
      <c r="F196" s="179" t="s">
        <v>4397</v>
      </c>
      <c r="G196" s="185" t="s">
        <v>608</v>
      </c>
      <c r="H196" s="207" t="s">
        <v>609</v>
      </c>
      <c r="I196" s="209" t="s">
        <v>610</v>
      </c>
      <c r="J196" s="354" t="s">
        <v>3753</v>
      </c>
    </row>
    <row r="197" spans="1:10" ht="65" x14ac:dyDescent="0.35">
      <c r="A197" s="178" t="s">
        <v>2732</v>
      </c>
      <c r="B197" s="175" t="s">
        <v>4382</v>
      </c>
      <c r="C197" s="175" t="s">
        <v>4383</v>
      </c>
      <c r="D197" s="175" t="s">
        <v>4389</v>
      </c>
      <c r="E197" s="175" t="s">
        <v>3309</v>
      </c>
      <c r="F197" s="179" t="s">
        <v>4398</v>
      </c>
      <c r="G197" s="200"/>
      <c r="H197" s="200"/>
      <c r="I197" s="201"/>
      <c r="J197" s="353" t="s">
        <v>4399</v>
      </c>
    </row>
    <row r="198" spans="1:10" ht="39" x14ac:dyDescent="0.35">
      <c r="A198" s="178" t="s">
        <v>2732</v>
      </c>
      <c r="B198" s="175" t="s">
        <v>4382</v>
      </c>
      <c r="C198" s="175" t="s">
        <v>4383</v>
      </c>
      <c r="D198" s="175" t="s">
        <v>4389</v>
      </c>
      <c r="E198" s="175" t="s">
        <v>3311</v>
      </c>
      <c r="F198" s="179" t="s">
        <v>3755</v>
      </c>
      <c r="G198" s="185" t="s">
        <v>562</v>
      </c>
      <c r="H198" s="207" t="s">
        <v>563</v>
      </c>
      <c r="I198" s="208" t="s">
        <v>564</v>
      </c>
      <c r="J198" s="201"/>
    </row>
    <row r="199" spans="1:10" ht="39" x14ac:dyDescent="0.35">
      <c r="A199" s="178" t="s">
        <v>2732</v>
      </c>
      <c r="B199" s="175" t="s">
        <v>4382</v>
      </c>
      <c r="C199" s="175" t="s">
        <v>4383</v>
      </c>
      <c r="D199" s="175" t="s">
        <v>4389</v>
      </c>
      <c r="E199" s="175" t="s">
        <v>3313</v>
      </c>
      <c r="F199" s="179" t="s">
        <v>3756</v>
      </c>
      <c r="G199" s="175">
        <v>2.16</v>
      </c>
      <c r="H199" s="200">
        <v>2.2000000000000002</v>
      </c>
      <c r="I199" s="190" t="s">
        <v>3745</v>
      </c>
      <c r="J199" s="354" t="s">
        <v>3757</v>
      </c>
    </row>
    <row r="200" spans="1:10" ht="39" x14ac:dyDescent="0.35">
      <c r="A200" s="178" t="s">
        <v>2732</v>
      </c>
      <c r="B200" s="175" t="s">
        <v>4382</v>
      </c>
      <c r="C200" s="175" t="s">
        <v>4383</v>
      </c>
      <c r="D200" s="175" t="s">
        <v>4389</v>
      </c>
      <c r="E200" s="175" t="s">
        <v>3318</v>
      </c>
      <c r="F200" s="179" t="s">
        <v>3758</v>
      </c>
      <c r="G200" s="200"/>
      <c r="H200" s="200"/>
      <c r="I200" s="201"/>
      <c r="J200" s="353" t="s">
        <v>1099</v>
      </c>
    </row>
    <row r="201" spans="1:10" ht="39" x14ac:dyDescent="0.35">
      <c r="A201" s="178" t="s">
        <v>2732</v>
      </c>
      <c r="B201" s="175" t="s">
        <v>4382</v>
      </c>
      <c r="C201" s="175" t="s">
        <v>4383</v>
      </c>
      <c r="D201" s="175" t="s">
        <v>4400</v>
      </c>
      <c r="E201" s="175" t="s">
        <v>3271</v>
      </c>
      <c r="F201" s="179" t="s">
        <v>4401</v>
      </c>
      <c r="G201" s="175">
        <v>2.12</v>
      </c>
      <c r="H201" s="200">
        <v>6.12</v>
      </c>
      <c r="I201" s="205" t="s">
        <v>594</v>
      </c>
      <c r="J201" s="354" t="s">
        <v>3762</v>
      </c>
    </row>
    <row r="202" spans="1:10" ht="26" x14ac:dyDescent="0.35">
      <c r="A202" s="178" t="s">
        <v>2732</v>
      </c>
      <c r="B202" s="175" t="s">
        <v>4382</v>
      </c>
      <c r="C202" s="175" t="s">
        <v>4383</v>
      </c>
      <c r="D202" s="175" t="s">
        <v>4400</v>
      </c>
      <c r="E202" s="175" t="s">
        <v>3273</v>
      </c>
      <c r="F202" s="179" t="s">
        <v>4402</v>
      </c>
      <c r="G202" s="200">
        <v>2.37</v>
      </c>
      <c r="H202" s="200">
        <v>2.23</v>
      </c>
      <c r="I202" s="179" t="s">
        <v>633</v>
      </c>
      <c r="J202" s="201"/>
    </row>
    <row r="203" spans="1:10" ht="26" x14ac:dyDescent="0.35">
      <c r="A203" s="178" t="s">
        <v>2732</v>
      </c>
      <c r="B203" s="175" t="s">
        <v>4382</v>
      </c>
      <c r="C203" s="175" t="s">
        <v>4403</v>
      </c>
      <c r="D203" s="175"/>
      <c r="E203" s="175" t="s">
        <v>3271</v>
      </c>
      <c r="F203" s="179" t="s">
        <v>3765</v>
      </c>
      <c r="G203" s="175">
        <v>1.43</v>
      </c>
      <c r="H203" s="200">
        <v>5.7</v>
      </c>
      <c r="I203" s="205" t="s">
        <v>527</v>
      </c>
      <c r="J203" s="201"/>
    </row>
    <row r="204" spans="1:10" ht="39" x14ac:dyDescent="0.35">
      <c r="A204" s="178" t="s">
        <v>2732</v>
      </c>
      <c r="B204" s="175" t="s">
        <v>4382</v>
      </c>
      <c r="C204" s="175" t="s">
        <v>4403</v>
      </c>
      <c r="D204" s="175"/>
      <c r="E204" s="175" t="s">
        <v>3273</v>
      </c>
      <c r="F204" s="179" t="s">
        <v>3766</v>
      </c>
      <c r="G204" s="185" t="s">
        <v>562</v>
      </c>
      <c r="H204" s="207" t="s">
        <v>563</v>
      </c>
      <c r="I204" s="208" t="s">
        <v>564</v>
      </c>
      <c r="J204" s="354" t="s">
        <v>3767</v>
      </c>
    </row>
    <row r="205" spans="1:10" ht="26" x14ac:dyDescent="0.35">
      <c r="A205" s="178" t="s">
        <v>2732</v>
      </c>
      <c r="B205" s="175" t="s">
        <v>4382</v>
      </c>
      <c r="C205" s="175" t="s">
        <v>4403</v>
      </c>
      <c r="D205" s="175"/>
      <c r="E205" s="175" t="s">
        <v>3275</v>
      </c>
      <c r="F205" s="179" t="s">
        <v>3768</v>
      </c>
      <c r="G205" s="185" t="s">
        <v>559</v>
      </c>
      <c r="H205" s="207" t="s">
        <v>560</v>
      </c>
      <c r="I205" s="209" t="s">
        <v>561</v>
      </c>
      <c r="J205" s="201"/>
    </row>
    <row r="206" spans="1:10" ht="26" x14ac:dyDescent="0.35">
      <c r="A206" s="178" t="s">
        <v>2732</v>
      </c>
      <c r="B206" s="175" t="s">
        <v>4382</v>
      </c>
      <c r="C206" s="175" t="s">
        <v>4403</v>
      </c>
      <c r="D206" s="175"/>
      <c r="E206" s="175" t="s">
        <v>3277</v>
      </c>
      <c r="F206" s="179" t="s">
        <v>3770</v>
      </c>
      <c r="G206" s="184">
        <v>2.2000000000000002</v>
      </c>
      <c r="H206" s="200">
        <v>2.6</v>
      </c>
      <c r="I206" s="205" t="s">
        <v>4404</v>
      </c>
      <c r="J206" s="201"/>
    </row>
    <row r="207" spans="1:10" ht="26" x14ac:dyDescent="0.35">
      <c r="A207" s="178" t="s">
        <v>2732</v>
      </c>
      <c r="B207" s="175" t="s">
        <v>4382</v>
      </c>
      <c r="C207" s="175" t="s">
        <v>4403</v>
      </c>
      <c r="D207" s="175"/>
      <c r="E207" s="175" t="s">
        <v>3304</v>
      </c>
      <c r="F207" s="179" t="s">
        <v>3771</v>
      </c>
      <c r="G207" s="185" t="s">
        <v>565</v>
      </c>
      <c r="H207" s="207" t="s">
        <v>566</v>
      </c>
      <c r="I207" s="208" t="s">
        <v>567</v>
      </c>
      <c r="J207" s="354" t="s">
        <v>3772</v>
      </c>
    </row>
    <row r="208" spans="1:10" ht="39" x14ac:dyDescent="0.35">
      <c r="A208" s="178" t="s">
        <v>2732</v>
      </c>
      <c r="B208" s="175" t="s">
        <v>4382</v>
      </c>
      <c r="C208" s="175" t="s">
        <v>4403</v>
      </c>
      <c r="D208" s="175"/>
      <c r="E208" s="175" t="s">
        <v>3309</v>
      </c>
      <c r="F208" s="179" t="s">
        <v>3773</v>
      </c>
      <c r="G208" s="185" t="s">
        <v>565</v>
      </c>
      <c r="H208" s="207" t="s">
        <v>566</v>
      </c>
      <c r="I208" s="208" t="s">
        <v>567</v>
      </c>
      <c r="J208" s="201"/>
    </row>
    <row r="209" spans="1:10" ht="26" x14ac:dyDescent="0.35">
      <c r="A209" s="178" t="s">
        <v>2732</v>
      </c>
      <c r="B209" s="175" t="s">
        <v>4382</v>
      </c>
      <c r="C209" s="175" t="s">
        <v>4403</v>
      </c>
      <c r="D209" s="175"/>
      <c r="E209" s="175" t="s">
        <v>3311</v>
      </c>
      <c r="F209" s="179" t="s">
        <v>3774</v>
      </c>
      <c r="G209" s="200"/>
      <c r="H209" s="200"/>
      <c r="I209" s="201"/>
      <c r="J209" s="353" t="s">
        <v>1099</v>
      </c>
    </row>
    <row r="210" spans="1:10" ht="26" x14ac:dyDescent="0.35">
      <c r="A210" s="178" t="s">
        <v>2732</v>
      </c>
      <c r="B210" s="175" t="s">
        <v>4382</v>
      </c>
      <c r="C210" s="175" t="s">
        <v>4403</v>
      </c>
      <c r="D210" s="175"/>
      <c r="E210" s="175" t="s">
        <v>3313</v>
      </c>
      <c r="F210" s="179" t="s">
        <v>3775</v>
      </c>
      <c r="G210" s="200"/>
      <c r="H210" s="200"/>
      <c r="I210" s="201"/>
      <c r="J210" s="353" t="s">
        <v>1099</v>
      </c>
    </row>
    <row r="211" spans="1:10" ht="52" x14ac:dyDescent="0.35">
      <c r="A211" s="178" t="s">
        <v>2732</v>
      </c>
      <c r="B211" s="175" t="s">
        <v>4382</v>
      </c>
      <c r="C211" s="175" t="s">
        <v>4403</v>
      </c>
      <c r="D211" s="175"/>
      <c r="E211" s="175" t="s">
        <v>3318</v>
      </c>
      <c r="F211" s="179" t="s">
        <v>3776</v>
      </c>
      <c r="G211" s="200"/>
      <c r="H211" s="200"/>
      <c r="I211" s="201"/>
      <c r="J211" s="354" t="s">
        <v>3777</v>
      </c>
    </row>
    <row r="212" spans="1:10" ht="52" x14ac:dyDescent="0.35">
      <c r="A212" s="178" t="s">
        <v>2732</v>
      </c>
      <c r="B212" s="175" t="s">
        <v>4382</v>
      </c>
      <c r="C212" s="175" t="s">
        <v>4403</v>
      </c>
      <c r="D212" s="175"/>
      <c r="E212" s="175" t="s">
        <v>3323</v>
      </c>
      <c r="F212" s="179" t="s">
        <v>4405</v>
      </c>
      <c r="G212" s="200"/>
      <c r="H212" s="200"/>
      <c r="I212" s="201"/>
      <c r="J212" s="353" t="s">
        <v>1099</v>
      </c>
    </row>
    <row r="213" spans="1:10" ht="26" x14ac:dyDescent="0.35">
      <c r="A213" s="178" t="s">
        <v>2732</v>
      </c>
      <c r="B213" s="175" t="s">
        <v>4406</v>
      </c>
      <c r="C213" s="175" t="s">
        <v>4407</v>
      </c>
      <c r="D213" s="175"/>
      <c r="E213" s="175" t="s">
        <v>3271</v>
      </c>
      <c r="F213" s="179" t="s">
        <v>4408</v>
      </c>
      <c r="G213" s="175">
        <v>1.9</v>
      </c>
      <c r="H213" s="200">
        <v>1.9</v>
      </c>
      <c r="I213" s="205" t="s">
        <v>459</v>
      </c>
      <c r="J213" s="201"/>
    </row>
    <row r="214" spans="1:10" x14ac:dyDescent="0.35">
      <c r="A214" s="178" t="s">
        <v>2732</v>
      </c>
      <c r="B214" s="175" t="s">
        <v>4406</v>
      </c>
      <c r="C214" s="175" t="s">
        <v>4407</v>
      </c>
      <c r="D214" s="175"/>
      <c r="E214" s="175" t="s">
        <v>3273</v>
      </c>
      <c r="F214" s="179" t="s">
        <v>3782</v>
      </c>
      <c r="G214" s="200"/>
      <c r="H214" s="200"/>
      <c r="I214" s="201"/>
      <c r="J214" s="353" t="s">
        <v>1099</v>
      </c>
    </row>
    <row r="215" spans="1:10" ht="39" x14ac:dyDescent="0.35">
      <c r="A215" s="178" t="s">
        <v>2732</v>
      </c>
      <c r="B215" s="175" t="s">
        <v>4406</v>
      </c>
      <c r="C215" s="175" t="s">
        <v>4407</v>
      </c>
      <c r="D215" s="175"/>
      <c r="E215" s="175" t="s">
        <v>3275</v>
      </c>
      <c r="F215" s="179" t="s">
        <v>3783</v>
      </c>
      <c r="G215" s="175" t="s">
        <v>3784</v>
      </c>
      <c r="H215" s="200" t="s">
        <v>4409</v>
      </c>
      <c r="I215" s="205" t="s">
        <v>4410</v>
      </c>
      <c r="J215" s="201"/>
    </row>
    <row r="216" spans="1:10" ht="52" x14ac:dyDescent="0.35">
      <c r="A216" s="178" t="s">
        <v>2732</v>
      </c>
      <c r="B216" s="175" t="s">
        <v>4406</v>
      </c>
      <c r="C216" s="175" t="s">
        <v>4407</v>
      </c>
      <c r="D216" s="175"/>
      <c r="E216" s="175" t="s">
        <v>3277</v>
      </c>
      <c r="F216" s="179" t="s">
        <v>4411</v>
      </c>
      <c r="G216" s="175" t="s">
        <v>4412</v>
      </c>
      <c r="H216" s="175" t="s">
        <v>4413</v>
      </c>
      <c r="I216" s="205" t="s">
        <v>4414</v>
      </c>
      <c r="J216" s="354" t="s">
        <v>3789</v>
      </c>
    </row>
    <row r="217" spans="1:10" ht="39" x14ac:dyDescent="0.35">
      <c r="A217" s="178" t="s">
        <v>2732</v>
      </c>
      <c r="B217" s="175" t="s">
        <v>4406</v>
      </c>
      <c r="C217" s="175" t="s">
        <v>4407</v>
      </c>
      <c r="D217" s="175"/>
      <c r="E217" s="175" t="s">
        <v>3304</v>
      </c>
      <c r="F217" s="179" t="s">
        <v>4415</v>
      </c>
      <c r="G217" s="200"/>
      <c r="H217" s="200"/>
      <c r="I217" s="201"/>
      <c r="J217" s="353" t="s">
        <v>1099</v>
      </c>
    </row>
    <row r="218" spans="1:10" ht="52" x14ac:dyDescent="0.35">
      <c r="A218" s="178" t="s">
        <v>2732</v>
      </c>
      <c r="B218" s="175" t="s">
        <v>4406</v>
      </c>
      <c r="C218" s="175" t="s">
        <v>4416</v>
      </c>
      <c r="D218" s="175"/>
      <c r="E218" s="175" t="s">
        <v>3271</v>
      </c>
      <c r="F218" s="179" t="s">
        <v>3798</v>
      </c>
      <c r="G218" s="175">
        <v>2.46</v>
      </c>
      <c r="H218" s="200">
        <v>6.17</v>
      </c>
      <c r="I218" s="190" t="s">
        <v>3799</v>
      </c>
      <c r="J218" s="201"/>
    </row>
    <row r="219" spans="1:10" x14ac:dyDescent="0.35">
      <c r="A219" s="178" t="s">
        <v>2732</v>
      </c>
      <c r="B219" s="175" t="s">
        <v>4406</v>
      </c>
      <c r="C219" s="175" t="s">
        <v>4416</v>
      </c>
      <c r="D219" s="175"/>
      <c r="E219" s="175" t="s">
        <v>3306</v>
      </c>
      <c r="F219" s="179" t="s">
        <v>3800</v>
      </c>
      <c r="G219" s="175">
        <v>2.4500000000000002</v>
      </c>
      <c r="H219" s="200">
        <v>6.16</v>
      </c>
      <c r="I219" s="262" t="s">
        <v>648</v>
      </c>
      <c r="J219" s="201"/>
    </row>
    <row r="220" spans="1:10" ht="26" x14ac:dyDescent="0.35">
      <c r="A220" s="178" t="s">
        <v>2732</v>
      </c>
      <c r="B220" s="175" t="s">
        <v>4406</v>
      </c>
      <c r="C220" s="175" t="s">
        <v>4416</v>
      </c>
      <c r="D220" s="175"/>
      <c r="E220" s="175" t="s">
        <v>3273</v>
      </c>
      <c r="F220" s="179" t="s">
        <v>4417</v>
      </c>
      <c r="G220" s="200"/>
      <c r="H220" s="200"/>
      <c r="I220" s="201"/>
      <c r="J220" s="353" t="s">
        <v>1099</v>
      </c>
    </row>
    <row r="221" spans="1:10" ht="26" x14ac:dyDescent="0.35">
      <c r="A221" s="178" t="s">
        <v>2732</v>
      </c>
      <c r="B221" s="175" t="s">
        <v>4406</v>
      </c>
      <c r="C221" s="175" t="s">
        <v>4416</v>
      </c>
      <c r="D221" s="175"/>
      <c r="E221" s="175" t="s">
        <v>3275</v>
      </c>
      <c r="F221" s="179" t="s">
        <v>3802</v>
      </c>
      <c r="G221" s="175">
        <v>2.4700000000000002</v>
      </c>
      <c r="H221" s="200">
        <v>6.18</v>
      </c>
      <c r="I221" s="190" t="s">
        <v>3803</v>
      </c>
      <c r="J221" s="201"/>
    </row>
    <row r="222" spans="1:10" ht="26" x14ac:dyDescent="0.35">
      <c r="A222" s="178" t="s">
        <v>2732</v>
      </c>
      <c r="B222" s="175" t="s">
        <v>4406</v>
      </c>
      <c r="C222" s="175" t="s">
        <v>4416</v>
      </c>
      <c r="D222" s="175"/>
      <c r="E222" s="175" t="s">
        <v>3277</v>
      </c>
      <c r="F222" s="179" t="s">
        <v>3804</v>
      </c>
      <c r="G222" s="175">
        <v>2.37</v>
      </c>
      <c r="H222" s="200">
        <v>2.23</v>
      </c>
      <c r="I222" s="205" t="s">
        <v>633</v>
      </c>
      <c r="J222" s="201"/>
    </row>
    <row r="223" spans="1:10" ht="26" x14ac:dyDescent="0.35">
      <c r="A223" s="178" t="s">
        <v>2732</v>
      </c>
      <c r="B223" s="175" t="s">
        <v>4406</v>
      </c>
      <c r="C223" s="175" t="s">
        <v>4416</v>
      </c>
      <c r="D223" s="175"/>
      <c r="E223" s="175" t="s">
        <v>3304</v>
      </c>
      <c r="F223" s="179" t="s">
        <v>3805</v>
      </c>
      <c r="G223" s="175">
        <v>2.48</v>
      </c>
      <c r="H223" s="200">
        <v>6.19</v>
      </c>
      <c r="I223" s="190" t="s">
        <v>4418</v>
      </c>
      <c r="J223" s="201"/>
    </row>
    <row r="224" spans="1:10" ht="42.75" customHeight="1" x14ac:dyDescent="0.35">
      <c r="A224" s="178" t="s">
        <v>2732</v>
      </c>
      <c r="B224" s="175" t="s">
        <v>4406</v>
      </c>
      <c r="C224" s="175" t="s">
        <v>4416</v>
      </c>
      <c r="D224" s="175"/>
      <c r="E224" s="175" t="s">
        <v>3309</v>
      </c>
      <c r="F224" s="179" t="s">
        <v>3807</v>
      </c>
      <c r="G224" s="175">
        <v>2.48</v>
      </c>
      <c r="H224" s="200">
        <v>6.19</v>
      </c>
      <c r="I224" s="190" t="s">
        <v>6862</v>
      </c>
      <c r="J224" s="201"/>
    </row>
    <row r="225" spans="1:10" ht="26" x14ac:dyDescent="0.35">
      <c r="A225" s="178" t="s">
        <v>2732</v>
      </c>
      <c r="B225" s="175" t="s">
        <v>4419</v>
      </c>
      <c r="C225" s="175" t="s">
        <v>4420</v>
      </c>
      <c r="D225" s="175"/>
      <c r="E225" s="175" t="s">
        <v>3271</v>
      </c>
      <c r="F225" s="261" t="s">
        <v>4421</v>
      </c>
      <c r="G225" s="259">
        <v>2.38</v>
      </c>
      <c r="H225" s="260">
        <v>2.2400000000000002</v>
      </c>
      <c r="I225" s="263" t="s">
        <v>634</v>
      </c>
      <c r="J225" s="351"/>
    </row>
    <row r="226" spans="1:10" ht="26" x14ac:dyDescent="0.35">
      <c r="A226" s="178" t="s">
        <v>2732</v>
      </c>
      <c r="B226" s="175" t="s">
        <v>4419</v>
      </c>
      <c r="C226" s="175" t="s">
        <v>4420</v>
      </c>
      <c r="D226" s="175"/>
      <c r="E226" s="175" t="s">
        <v>3273</v>
      </c>
      <c r="F226" s="179" t="s">
        <v>3811</v>
      </c>
      <c r="G226" s="175">
        <v>2.3199999999999998</v>
      </c>
      <c r="H226" s="200">
        <v>2.1800000000000002</v>
      </c>
      <c r="I226" s="262" t="s">
        <v>626</v>
      </c>
      <c r="J226" s="201"/>
    </row>
    <row r="227" spans="1:10" ht="39" x14ac:dyDescent="0.35">
      <c r="A227" s="178" t="s">
        <v>2732</v>
      </c>
      <c r="B227" s="175" t="s">
        <v>4419</v>
      </c>
      <c r="C227" s="175" t="s">
        <v>4420</v>
      </c>
      <c r="D227" s="175"/>
      <c r="E227" s="175" t="s">
        <v>3275</v>
      </c>
      <c r="F227" s="179" t="s">
        <v>3812</v>
      </c>
      <c r="G227" s="175">
        <v>2.37</v>
      </c>
      <c r="H227" s="200">
        <v>2.23</v>
      </c>
      <c r="I227" s="205" t="s">
        <v>633</v>
      </c>
      <c r="J227" s="201"/>
    </row>
    <row r="228" spans="1:10" ht="26" x14ac:dyDescent="0.35">
      <c r="A228" s="178" t="s">
        <v>2732</v>
      </c>
      <c r="B228" s="175" t="s">
        <v>4419</v>
      </c>
      <c r="C228" s="175" t="s">
        <v>4420</v>
      </c>
      <c r="D228" s="175"/>
      <c r="E228" s="175" t="s">
        <v>3277</v>
      </c>
      <c r="F228" s="179" t="s">
        <v>3813</v>
      </c>
      <c r="G228" s="175"/>
      <c r="H228" s="200"/>
      <c r="I228" s="201"/>
      <c r="J228" s="353" t="s">
        <v>1099</v>
      </c>
    </row>
    <row r="229" spans="1:10" ht="39" x14ac:dyDescent="0.35">
      <c r="A229" s="178" t="s">
        <v>2732</v>
      </c>
      <c r="B229" s="175" t="s">
        <v>4419</v>
      </c>
      <c r="C229" s="175" t="s">
        <v>4420</v>
      </c>
      <c r="D229" s="175"/>
      <c r="E229" s="175" t="s">
        <v>3304</v>
      </c>
      <c r="F229" s="179" t="s">
        <v>4422</v>
      </c>
      <c r="G229" s="175"/>
      <c r="H229" s="200"/>
      <c r="I229" s="201"/>
      <c r="J229" s="354" t="s">
        <v>3815</v>
      </c>
    </row>
    <row r="230" spans="1:10" ht="52" x14ac:dyDescent="0.35">
      <c r="A230" s="178" t="s">
        <v>2732</v>
      </c>
      <c r="B230" s="175" t="s">
        <v>4419</v>
      </c>
      <c r="C230" s="175" t="s">
        <v>4420</v>
      </c>
      <c r="D230" s="175"/>
      <c r="E230" s="175" t="s">
        <v>3309</v>
      </c>
      <c r="F230" s="179" t="s">
        <v>3816</v>
      </c>
      <c r="G230" s="189" t="s">
        <v>3817</v>
      </c>
      <c r="H230" s="200" t="s">
        <v>4423</v>
      </c>
      <c r="I230" s="179" t="s">
        <v>3819</v>
      </c>
      <c r="J230" s="201"/>
    </row>
    <row r="231" spans="1:10" ht="26" x14ac:dyDescent="0.35">
      <c r="A231" s="178" t="s">
        <v>2732</v>
      </c>
      <c r="B231" s="175" t="s">
        <v>4419</v>
      </c>
      <c r="C231" s="175" t="s">
        <v>4420</v>
      </c>
      <c r="D231" s="175"/>
      <c r="E231" s="175" t="s">
        <v>3311</v>
      </c>
      <c r="F231" s="179" t="s">
        <v>4424</v>
      </c>
      <c r="G231" s="175"/>
      <c r="H231" s="200"/>
      <c r="I231" s="201"/>
      <c r="J231" s="353" t="s">
        <v>1099</v>
      </c>
    </row>
    <row r="232" spans="1:10" ht="65" x14ac:dyDescent="0.35">
      <c r="A232" s="178" t="s">
        <v>2732</v>
      </c>
      <c r="B232" s="175" t="s">
        <v>4419</v>
      </c>
      <c r="C232" s="175" t="s">
        <v>4425</v>
      </c>
      <c r="D232" s="175"/>
      <c r="E232" s="175" t="s">
        <v>3271</v>
      </c>
      <c r="F232" s="179" t="s">
        <v>3822</v>
      </c>
      <c r="G232" s="175" t="s">
        <v>4426</v>
      </c>
      <c r="H232" s="200" t="s">
        <v>4427</v>
      </c>
      <c r="I232" s="205" t="s">
        <v>4428</v>
      </c>
      <c r="J232" s="201"/>
    </row>
    <row r="233" spans="1:10" ht="23.25" customHeight="1" x14ac:dyDescent="0.35">
      <c r="A233" s="178" t="s">
        <v>2732</v>
      </c>
      <c r="B233" s="175" t="s">
        <v>4419</v>
      </c>
      <c r="C233" s="175" t="s">
        <v>4425</v>
      </c>
      <c r="D233" s="175"/>
      <c r="E233" s="175" t="s">
        <v>3273</v>
      </c>
      <c r="F233" s="179" t="s">
        <v>4429</v>
      </c>
      <c r="G233" s="175">
        <v>2.42</v>
      </c>
      <c r="H233" s="200">
        <v>2.2799999999999998</v>
      </c>
      <c r="I233" s="214" t="s">
        <v>641</v>
      </c>
      <c r="J233" s="354" t="s">
        <v>3827</v>
      </c>
    </row>
    <row r="234" spans="1:10" ht="56.25" customHeight="1" x14ac:dyDescent="0.35">
      <c r="A234" s="178" t="s">
        <v>2732</v>
      </c>
      <c r="B234" s="175" t="s">
        <v>4419</v>
      </c>
      <c r="C234" s="175" t="s">
        <v>4425</v>
      </c>
      <c r="D234" s="175"/>
      <c r="E234" s="175" t="s">
        <v>3275</v>
      </c>
      <c r="F234" s="179" t="s">
        <v>4430</v>
      </c>
      <c r="G234" s="185" t="s">
        <v>638</v>
      </c>
      <c r="H234" s="207" t="s">
        <v>620</v>
      </c>
      <c r="I234" s="186" t="s">
        <v>639</v>
      </c>
      <c r="J234" s="201"/>
    </row>
    <row r="235" spans="1:10" ht="52" x14ac:dyDescent="0.35">
      <c r="A235" s="178" t="s">
        <v>2732</v>
      </c>
      <c r="B235" s="175" t="s">
        <v>4431</v>
      </c>
      <c r="C235" s="175" t="s">
        <v>4432</v>
      </c>
      <c r="D235" s="175"/>
      <c r="E235" s="175" t="s">
        <v>3271</v>
      </c>
      <c r="F235" s="179" t="s">
        <v>4433</v>
      </c>
      <c r="G235" s="175">
        <v>1.25</v>
      </c>
      <c r="H235" s="200">
        <v>1.25</v>
      </c>
      <c r="I235" s="190" t="s">
        <v>1784</v>
      </c>
      <c r="J235" s="201"/>
    </row>
    <row r="236" spans="1:10" ht="52" x14ac:dyDescent="0.35">
      <c r="A236" s="178" t="s">
        <v>2732</v>
      </c>
      <c r="B236" s="175" t="s">
        <v>4431</v>
      </c>
      <c r="C236" s="175" t="s">
        <v>4432</v>
      </c>
      <c r="D236" s="175"/>
      <c r="E236" s="175" t="s">
        <v>3273</v>
      </c>
      <c r="F236" s="179" t="s">
        <v>3832</v>
      </c>
      <c r="G236" s="175">
        <v>1.25</v>
      </c>
      <c r="H236" s="200">
        <v>1.25</v>
      </c>
      <c r="I236" s="190" t="s">
        <v>1784</v>
      </c>
      <c r="J236" s="201"/>
    </row>
    <row r="237" spans="1:10" ht="52" x14ac:dyDescent="0.35">
      <c r="A237" s="178" t="s">
        <v>2732</v>
      </c>
      <c r="B237" s="175" t="s">
        <v>4431</v>
      </c>
      <c r="C237" s="175" t="s">
        <v>4432</v>
      </c>
      <c r="D237" s="175"/>
      <c r="E237" s="175" t="s">
        <v>3275</v>
      </c>
      <c r="F237" s="179" t="s">
        <v>3833</v>
      </c>
      <c r="G237" s="175"/>
      <c r="H237" s="200"/>
      <c r="I237" s="201"/>
      <c r="J237" s="354" t="s">
        <v>3834</v>
      </c>
    </row>
    <row r="238" spans="1:10" ht="52" x14ac:dyDescent="0.35">
      <c r="A238" s="178" t="s">
        <v>2732</v>
      </c>
      <c r="B238" s="175" t="s">
        <v>4431</v>
      </c>
      <c r="C238" s="175" t="s">
        <v>4432</v>
      </c>
      <c r="D238" s="175"/>
      <c r="E238" s="175" t="s">
        <v>3277</v>
      </c>
      <c r="F238" s="179" t="s">
        <v>3835</v>
      </c>
      <c r="G238" s="175"/>
      <c r="H238" s="200"/>
      <c r="I238" s="201"/>
      <c r="J238" s="354" t="s">
        <v>3834</v>
      </c>
    </row>
    <row r="239" spans="1:10" ht="52" x14ac:dyDescent="0.35">
      <c r="A239" s="178" t="s">
        <v>2732</v>
      </c>
      <c r="B239" s="175" t="s">
        <v>4431</v>
      </c>
      <c r="C239" s="175" t="s">
        <v>4432</v>
      </c>
      <c r="D239" s="175"/>
      <c r="E239" s="175" t="s">
        <v>3304</v>
      </c>
      <c r="F239" s="179" t="s">
        <v>3836</v>
      </c>
      <c r="G239" s="175"/>
      <c r="H239" s="200"/>
      <c r="I239" s="201"/>
      <c r="J239" s="354" t="s">
        <v>3837</v>
      </c>
    </row>
    <row r="240" spans="1:10" ht="52" x14ac:dyDescent="0.35">
      <c r="A240" s="178" t="s">
        <v>2732</v>
      </c>
      <c r="B240" s="175" t="s">
        <v>4431</v>
      </c>
      <c r="C240" s="175" t="s">
        <v>4434</v>
      </c>
      <c r="D240" s="175"/>
      <c r="E240" s="175" t="s">
        <v>3271</v>
      </c>
      <c r="F240" s="179" t="s">
        <v>3839</v>
      </c>
      <c r="G240" s="175">
        <v>1.28</v>
      </c>
      <c r="H240" s="200">
        <v>1.28</v>
      </c>
      <c r="I240" s="190" t="s">
        <v>497</v>
      </c>
      <c r="J240" s="201"/>
    </row>
    <row r="241" spans="1:10" ht="39" x14ac:dyDescent="0.35">
      <c r="A241" s="178" t="s">
        <v>2732</v>
      </c>
      <c r="B241" s="175" t="s">
        <v>4431</v>
      </c>
      <c r="C241" s="175" t="s">
        <v>4434</v>
      </c>
      <c r="D241" s="175"/>
      <c r="E241" s="175" t="s">
        <v>3273</v>
      </c>
      <c r="F241" s="179" t="s">
        <v>3840</v>
      </c>
      <c r="G241" s="175">
        <v>1.28</v>
      </c>
      <c r="H241" s="200">
        <v>1.28</v>
      </c>
      <c r="I241" s="190" t="s">
        <v>497</v>
      </c>
      <c r="J241" s="201"/>
    </row>
    <row r="242" spans="1:10" ht="39" x14ac:dyDescent="0.35">
      <c r="A242" s="178" t="s">
        <v>2732</v>
      </c>
      <c r="B242" s="175" t="s">
        <v>4431</v>
      </c>
      <c r="C242" s="175" t="s">
        <v>4434</v>
      </c>
      <c r="D242" s="175"/>
      <c r="E242" s="175" t="s">
        <v>3275</v>
      </c>
      <c r="F242" s="179" t="s">
        <v>3841</v>
      </c>
      <c r="G242" s="175" t="s">
        <v>3842</v>
      </c>
      <c r="H242" s="200" t="s">
        <v>4435</v>
      </c>
      <c r="I242" s="179" t="s">
        <v>3843</v>
      </c>
      <c r="J242" s="201"/>
    </row>
    <row r="243" spans="1:10" ht="39" x14ac:dyDescent="0.35">
      <c r="A243" s="178" t="s">
        <v>2732</v>
      </c>
      <c r="B243" s="175" t="s">
        <v>4431</v>
      </c>
      <c r="C243" s="175" t="s">
        <v>4436</v>
      </c>
      <c r="D243" s="175"/>
      <c r="E243" s="175" t="s">
        <v>3271</v>
      </c>
      <c r="F243" s="179" t="s">
        <v>3845</v>
      </c>
      <c r="G243" s="175" t="s">
        <v>3846</v>
      </c>
      <c r="H243" s="175" t="s">
        <v>4437</v>
      </c>
      <c r="I243" s="179" t="s">
        <v>3847</v>
      </c>
      <c r="J243" s="201"/>
    </row>
    <row r="244" spans="1:10" ht="26" x14ac:dyDescent="0.35">
      <c r="A244" s="178" t="s">
        <v>2732</v>
      </c>
      <c r="B244" s="175" t="s">
        <v>4431</v>
      </c>
      <c r="C244" s="175" t="s">
        <v>4436</v>
      </c>
      <c r="D244" s="175"/>
      <c r="E244" s="175" t="s">
        <v>3273</v>
      </c>
      <c r="F244" s="179" t="s">
        <v>3848</v>
      </c>
      <c r="G244" s="175" t="s">
        <v>508</v>
      </c>
      <c r="H244" s="200"/>
      <c r="I244" s="201"/>
      <c r="J244" s="354" t="s">
        <v>3849</v>
      </c>
    </row>
    <row r="245" spans="1:10" ht="39" x14ac:dyDescent="0.35">
      <c r="A245" s="178" t="s">
        <v>2732</v>
      </c>
      <c r="B245" s="175" t="s">
        <v>4431</v>
      </c>
      <c r="C245" s="175" t="s">
        <v>4438</v>
      </c>
      <c r="D245" s="175"/>
      <c r="E245" s="175" t="s">
        <v>3271</v>
      </c>
      <c r="F245" s="179" t="s">
        <v>4439</v>
      </c>
      <c r="G245" s="185" t="s">
        <v>508</v>
      </c>
      <c r="H245" s="207" t="s">
        <v>508</v>
      </c>
      <c r="I245" s="186" t="s">
        <v>4440</v>
      </c>
      <c r="J245" s="201"/>
    </row>
    <row r="246" spans="1:10" ht="39" x14ac:dyDescent="0.35">
      <c r="A246" s="178" t="s">
        <v>2732</v>
      </c>
      <c r="B246" s="175" t="s">
        <v>4431</v>
      </c>
      <c r="C246" s="175" t="s">
        <v>4438</v>
      </c>
      <c r="D246" s="175"/>
      <c r="E246" s="175" t="s">
        <v>3273</v>
      </c>
      <c r="F246" s="179" t="s">
        <v>3853</v>
      </c>
      <c r="G246" s="207" t="s">
        <v>627</v>
      </c>
      <c r="H246" s="207" t="s">
        <v>628</v>
      </c>
      <c r="I246" s="264" t="s">
        <v>629</v>
      </c>
      <c r="J246" s="356"/>
    </row>
    <row r="247" spans="1:10" ht="26" x14ac:dyDescent="0.35">
      <c r="A247" s="178" t="s">
        <v>2732</v>
      </c>
      <c r="B247" s="175" t="s">
        <v>4431</v>
      </c>
      <c r="C247" s="175" t="s">
        <v>4438</v>
      </c>
      <c r="D247" s="175"/>
      <c r="E247" s="175" t="s">
        <v>3306</v>
      </c>
      <c r="F247" s="179" t="s">
        <v>4441</v>
      </c>
      <c r="G247" s="207" t="s">
        <v>627</v>
      </c>
      <c r="H247" s="207" t="s">
        <v>628</v>
      </c>
      <c r="I247" s="264" t="s">
        <v>629</v>
      </c>
      <c r="J247" s="354" t="s">
        <v>3855</v>
      </c>
    </row>
    <row r="248" spans="1:10" ht="39" x14ac:dyDescent="0.35">
      <c r="A248" s="178" t="s">
        <v>2732</v>
      </c>
      <c r="B248" s="175" t="s">
        <v>4431</v>
      </c>
      <c r="C248" s="175" t="s">
        <v>4438</v>
      </c>
      <c r="D248" s="175"/>
      <c r="E248" s="175" t="s">
        <v>3275</v>
      </c>
      <c r="F248" s="179" t="s">
        <v>3856</v>
      </c>
      <c r="G248" s="207" t="s">
        <v>627</v>
      </c>
      <c r="H248" s="207" t="s">
        <v>628</v>
      </c>
      <c r="I248" s="264" t="s">
        <v>629</v>
      </c>
      <c r="J248" s="354" t="s">
        <v>3857</v>
      </c>
    </row>
    <row r="249" spans="1:10" ht="91" x14ac:dyDescent="0.35">
      <c r="A249" s="178" t="s">
        <v>2732</v>
      </c>
      <c r="B249" s="175" t="s">
        <v>4442</v>
      </c>
      <c r="C249" s="175" t="s">
        <v>4443</v>
      </c>
      <c r="D249" s="175"/>
      <c r="E249" s="175" t="s">
        <v>3271</v>
      </c>
      <c r="F249" s="179" t="s">
        <v>3861</v>
      </c>
      <c r="G249" s="175" t="s">
        <v>3862</v>
      </c>
      <c r="H249" s="200" t="s">
        <v>4444</v>
      </c>
      <c r="I249" s="190" t="s">
        <v>4445</v>
      </c>
      <c r="J249" s="354" t="s">
        <v>3865</v>
      </c>
    </row>
    <row r="250" spans="1:10" ht="26" x14ac:dyDescent="0.35">
      <c r="A250" s="178" t="s">
        <v>2732</v>
      </c>
      <c r="B250" s="175" t="s">
        <v>4442</v>
      </c>
      <c r="C250" s="175" t="s">
        <v>4443</v>
      </c>
      <c r="D250" s="175"/>
      <c r="E250" s="175" t="s">
        <v>3273</v>
      </c>
      <c r="F250" s="179" t="s">
        <v>3866</v>
      </c>
      <c r="G250" s="175">
        <v>2.2000000000000002</v>
      </c>
      <c r="H250" s="200">
        <v>6.2</v>
      </c>
      <c r="I250" s="205" t="s">
        <v>574</v>
      </c>
      <c r="J250" s="201"/>
    </row>
    <row r="251" spans="1:10" ht="26" x14ac:dyDescent="0.35">
      <c r="A251" s="178" t="s">
        <v>2732</v>
      </c>
      <c r="B251" s="175" t="s">
        <v>4442</v>
      </c>
      <c r="C251" s="175" t="s">
        <v>4443</v>
      </c>
      <c r="D251" s="175"/>
      <c r="E251" s="175" t="s">
        <v>3275</v>
      </c>
      <c r="F251" s="179" t="s">
        <v>3867</v>
      </c>
      <c r="G251" s="175">
        <v>1.38</v>
      </c>
      <c r="H251" s="200">
        <v>5.2</v>
      </c>
      <c r="I251" s="190" t="s">
        <v>3868</v>
      </c>
      <c r="J251" s="201"/>
    </row>
    <row r="252" spans="1:10" ht="26" x14ac:dyDescent="0.35">
      <c r="A252" s="178" t="s">
        <v>2732</v>
      </c>
      <c r="B252" s="175" t="s">
        <v>4442</v>
      </c>
      <c r="C252" s="175" t="s">
        <v>4443</v>
      </c>
      <c r="D252" s="175"/>
      <c r="E252" s="175" t="s">
        <v>3277</v>
      </c>
      <c r="F252" s="179" t="s">
        <v>3869</v>
      </c>
      <c r="G252" s="175">
        <v>2.6</v>
      </c>
      <c r="H252" s="200">
        <v>6.6</v>
      </c>
      <c r="I252" s="179" t="s">
        <v>583</v>
      </c>
      <c r="J252" s="201"/>
    </row>
    <row r="253" spans="1:10" ht="26" x14ac:dyDescent="0.35">
      <c r="A253" s="178" t="s">
        <v>2732</v>
      </c>
      <c r="B253" s="175" t="s">
        <v>4442</v>
      </c>
      <c r="C253" s="175" t="s">
        <v>4443</v>
      </c>
      <c r="D253" s="175"/>
      <c r="E253" s="175" t="s">
        <v>3304</v>
      </c>
      <c r="F253" s="179" t="s">
        <v>3870</v>
      </c>
      <c r="G253" s="175">
        <v>2.7</v>
      </c>
      <c r="H253" s="200">
        <v>6.7</v>
      </c>
      <c r="I253" s="179" t="s">
        <v>585</v>
      </c>
      <c r="J253" s="201"/>
    </row>
    <row r="254" spans="1:10" ht="39" x14ac:dyDescent="0.35">
      <c r="A254" s="178" t="s">
        <v>2732</v>
      </c>
      <c r="B254" s="175" t="s">
        <v>4442</v>
      </c>
      <c r="C254" s="175" t="s">
        <v>4443</v>
      </c>
      <c r="D254" s="175"/>
      <c r="E254" s="175" t="s">
        <v>3309</v>
      </c>
      <c r="F254" s="179" t="s">
        <v>4446</v>
      </c>
      <c r="G254" s="185" t="s">
        <v>4447</v>
      </c>
      <c r="H254" s="207" t="s">
        <v>4448</v>
      </c>
      <c r="I254" s="186" t="s">
        <v>3874</v>
      </c>
      <c r="J254" s="201"/>
    </row>
    <row r="255" spans="1:10" ht="78" x14ac:dyDescent="0.35">
      <c r="A255" s="178" t="s">
        <v>2732</v>
      </c>
      <c r="B255" s="175" t="s">
        <v>4449</v>
      </c>
      <c r="C255" s="175" t="s">
        <v>4450</v>
      </c>
      <c r="D255" s="175"/>
      <c r="E255" s="175" t="s">
        <v>3271</v>
      </c>
      <c r="F255" s="179" t="s">
        <v>4451</v>
      </c>
      <c r="G255" s="175">
        <v>3.9</v>
      </c>
      <c r="H255" s="200">
        <v>7.1</v>
      </c>
      <c r="I255" s="179" t="s">
        <v>671</v>
      </c>
      <c r="J255" s="354" t="s">
        <v>3881</v>
      </c>
    </row>
    <row r="256" spans="1:10" ht="26" x14ac:dyDescent="0.35">
      <c r="A256" s="178" t="s">
        <v>2732</v>
      </c>
      <c r="B256" s="175" t="s">
        <v>4449</v>
      </c>
      <c r="C256" s="175" t="s">
        <v>4450</v>
      </c>
      <c r="D256" s="175"/>
      <c r="E256" s="175" t="s">
        <v>3273</v>
      </c>
      <c r="F256" s="179" t="s">
        <v>3882</v>
      </c>
      <c r="G256" s="185" t="s">
        <v>680</v>
      </c>
      <c r="H256" s="207" t="s">
        <v>681</v>
      </c>
      <c r="I256" s="186" t="s">
        <v>682</v>
      </c>
      <c r="J256" s="201"/>
    </row>
    <row r="257" spans="1:10" ht="26" x14ac:dyDescent="0.35">
      <c r="A257" s="178" t="s">
        <v>2732</v>
      </c>
      <c r="B257" s="175" t="s">
        <v>4449</v>
      </c>
      <c r="C257" s="175" t="s">
        <v>4450</v>
      </c>
      <c r="D257" s="175"/>
      <c r="E257" s="175" t="s">
        <v>3275</v>
      </c>
      <c r="F257" s="179" t="s">
        <v>3883</v>
      </c>
      <c r="G257" s="175">
        <v>3.11</v>
      </c>
      <c r="H257" s="200">
        <v>7.3</v>
      </c>
      <c r="I257" s="179" t="s">
        <v>675</v>
      </c>
      <c r="J257" s="354" t="s">
        <v>3884</v>
      </c>
    </row>
    <row r="258" spans="1:10" ht="26" x14ac:dyDescent="0.35">
      <c r="A258" s="178" t="s">
        <v>2732</v>
      </c>
      <c r="B258" s="175" t="s">
        <v>4449</v>
      </c>
      <c r="C258" s="175" t="s">
        <v>4450</v>
      </c>
      <c r="D258" s="175"/>
      <c r="E258" s="175" t="s">
        <v>3277</v>
      </c>
      <c r="F258" s="179" t="s">
        <v>3885</v>
      </c>
      <c r="G258" s="175">
        <v>3.11</v>
      </c>
      <c r="H258" s="200">
        <v>7.3</v>
      </c>
      <c r="I258" s="179" t="s">
        <v>675</v>
      </c>
      <c r="J258" s="201"/>
    </row>
    <row r="259" spans="1:10" ht="26" x14ac:dyDescent="0.35">
      <c r="A259" s="178" t="s">
        <v>2732</v>
      </c>
      <c r="B259" s="175" t="s">
        <v>4449</v>
      </c>
      <c r="C259" s="175" t="s">
        <v>4450</v>
      </c>
      <c r="D259" s="175"/>
      <c r="E259" s="175" t="s">
        <v>3304</v>
      </c>
      <c r="F259" s="179" t="s">
        <v>3886</v>
      </c>
      <c r="G259" s="175">
        <v>3.11</v>
      </c>
      <c r="H259" s="200">
        <v>7.3</v>
      </c>
      <c r="I259" s="179" t="s">
        <v>675</v>
      </c>
      <c r="J259" s="201"/>
    </row>
    <row r="260" spans="1:10" ht="26" x14ac:dyDescent="0.35">
      <c r="A260" s="178" t="s">
        <v>2732</v>
      </c>
      <c r="B260" s="175" t="s">
        <v>4449</v>
      </c>
      <c r="C260" s="175" t="s">
        <v>4450</v>
      </c>
      <c r="D260" s="175"/>
      <c r="E260" s="175" t="s">
        <v>3309</v>
      </c>
      <c r="F260" s="179" t="s">
        <v>3887</v>
      </c>
      <c r="G260" s="175">
        <v>3.11</v>
      </c>
      <c r="H260" s="200">
        <v>7.3</v>
      </c>
      <c r="I260" s="179" t="s">
        <v>675</v>
      </c>
      <c r="J260" s="201"/>
    </row>
    <row r="261" spans="1:10" ht="39" x14ac:dyDescent="0.35">
      <c r="A261" s="178" t="s">
        <v>2732</v>
      </c>
      <c r="B261" s="175" t="s">
        <v>4449</v>
      </c>
      <c r="C261" s="175" t="s">
        <v>4450</v>
      </c>
      <c r="D261" s="175"/>
      <c r="E261" s="175" t="s">
        <v>3306</v>
      </c>
      <c r="F261" s="179" t="s">
        <v>3888</v>
      </c>
      <c r="G261" s="175" t="s">
        <v>1877</v>
      </c>
      <c r="H261" s="200" t="s">
        <v>4452</v>
      </c>
      <c r="I261" s="258" t="s">
        <v>2800</v>
      </c>
      <c r="J261" s="354" t="s">
        <v>3889</v>
      </c>
    </row>
    <row r="262" spans="1:10" ht="39" x14ac:dyDescent="0.35">
      <c r="A262" s="178" t="s">
        <v>2732</v>
      </c>
      <c r="B262" s="175" t="s">
        <v>4449</v>
      </c>
      <c r="C262" s="175" t="s">
        <v>4450</v>
      </c>
      <c r="D262" s="175"/>
      <c r="E262" s="175" t="s">
        <v>3311</v>
      </c>
      <c r="F262" s="179" t="s">
        <v>4453</v>
      </c>
      <c r="G262" s="175">
        <v>3.12</v>
      </c>
      <c r="H262" s="200">
        <v>7.4</v>
      </c>
      <c r="I262" s="179" t="s">
        <v>677</v>
      </c>
      <c r="J262" s="201"/>
    </row>
    <row r="263" spans="1:10" x14ac:dyDescent="0.35">
      <c r="A263" s="178" t="s">
        <v>2732</v>
      </c>
      <c r="B263" s="175" t="s">
        <v>4449</v>
      </c>
      <c r="C263" s="175" t="s">
        <v>4450</v>
      </c>
      <c r="D263" s="175"/>
      <c r="E263" s="175" t="s">
        <v>3313</v>
      </c>
      <c r="F263" s="179" t="s">
        <v>4454</v>
      </c>
      <c r="G263" s="175"/>
      <c r="H263" s="200"/>
      <c r="I263" s="201"/>
      <c r="J263" s="353" t="s">
        <v>1099</v>
      </c>
    </row>
    <row r="264" spans="1:10" ht="39" x14ac:dyDescent="0.35">
      <c r="A264" s="178" t="s">
        <v>2732</v>
      </c>
      <c r="B264" s="175" t="s">
        <v>4455</v>
      </c>
      <c r="C264" s="175" t="s">
        <v>4456</v>
      </c>
      <c r="D264" s="175"/>
      <c r="E264" s="175" t="s">
        <v>3271</v>
      </c>
      <c r="F264" s="179" t="s">
        <v>3913</v>
      </c>
      <c r="G264" s="175">
        <v>3.4</v>
      </c>
      <c r="H264" s="200">
        <v>3.4</v>
      </c>
      <c r="I264" s="179" t="s">
        <v>662</v>
      </c>
      <c r="J264" s="354" t="s">
        <v>3914</v>
      </c>
    </row>
    <row r="265" spans="1:10" ht="52" x14ac:dyDescent="0.35">
      <c r="A265" s="178" t="s">
        <v>2732</v>
      </c>
      <c r="B265" s="175" t="s">
        <v>4455</v>
      </c>
      <c r="C265" s="175" t="s">
        <v>4456</v>
      </c>
      <c r="D265" s="175"/>
      <c r="E265" s="175" t="s">
        <v>3273</v>
      </c>
      <c r="F265" s="179" t="s">
        <v>3915</v>
      </c>
      <c r="G265" s="175">
        <v>3.1</v>
      </c>
      <c r="H265" s="200">
        <v>3.1</v>
      </c>
      <c r="I265" s="179" t="s">
        <v>659</v>
      </c>
      <c r="J265" s="354" t="s">
        <v>3916</v>
      </c>
    </row>
    <row r="266" spans="1:10" ht="26" x14ac:dyDescent="0.35">
      <c r="A266" s="178" t="s">
        <v>2732</v>
      </c>
      <c r="B266" s="175" t="s">
        <v>4455</v>
      </c>
      <c r="C266" s="175" t="s">
        <v>4456</v>
      </c>
      <c r="D266" s="175"/>
      <c r="E266" s="175" t="s">
        <v>3275</v>
      </c>
      <c r="F266" s="179" t="s">
        <v>3917</v>
      </c>
      <c r="G266" s="175">
        <v>3.1</v>
      </c>
      <c r="H266" s="200">
        <v>3.1</v>
      </c>
      <c r="I266" s="179" t="s">
        <v>659</v>
      </c>
      <c r="J266" s="201"/>
    </row>
    <row r="267" spans="1:10" ht="39" x14ac:dyDescent="0.35">
      <c r="A267" s="178" t="s">
        <v>2732</v>
      </c>
      <c r="B267" s="175" t="s">
        <v>4455</v>
      </c>
      <c r="C267" s="175" t="s">
        <v>4456</v>
      </c>
      <c r="D267" s="175"/>
      <c r="E267" s="175" t="s">
        <v>3277</v>
      </c>
      <c r="F267" s="179" t="s">
        <v>3918</v>
      </c>
      <c r="G267" s="175" t="s">
        <v>3919</v>
      </c>
      <c r="H267" s="200" t="s">
        <v>4457</v>
      </c>
      <c r="I267" s="179" t="s">
        <v>3921</v>
      </c>
      <c r="J267" s="201"/>
    </row>
    <row r="268" spans="1:10" ht="91" x14ac:dyDescent="0.35">
      <c r="A268" s="178" t="s">
        <v>2732</v>
      </c>
      <c r="B268" s="175" t="s">
        <v>4455</v>
      </c>
      <c r="C268" s="175" t="s">
        <v>4456</v>
      </c>
      <c r="D268" s="175"/>
      <c r="E268" s="175" t="s">
        <v>3304</v>
      </c>
      <c r="F268" s="179" t="s">
        <v>3929</v>
      </c>
      <c r="G268" s="175" t="s">
        <v>3924</v>
      </c>
      <c r="H268" s="200" t="s">
        <v>4458</v>
      </c>
      <c r="I268" s="179" t="s">
        <v>4459</v>
      </c>
      <c r="J268" s="354" t="s">
        <v>3926</v>
      </c>
    </row>
    <row r="269" spans="1:10" ht="65" x14ac:dyDescent="0.35">
      <c r="A269" s="178" t="s">
        <v>2732</v>
      </c>
      <c r="B269" s="175" t="s">
        <v>4455</v>
      </c>
      <c r="C269" s="175" t="s">
        <v>4460</v>
      </c>
      <c r="D269" s="175"/>
      <c r="E269" s="175" t="s">
        <v>3271</v>
      </c>
      <c r="F269" s="179" t="s">
        <v>4461</v>
      </c>
      <c r="G269" s="185" t="s">
        <v>663</v>
      </c>
      <c r="H269" s="207" t="s">
        <v>663</v>
      </c>
      <c r="I269" s="186" t="s">
        <v>664</v>
      </c>
      <c r="J269" s="201"/>
    </row>
    <row r="270" spans="1:10" ht="52" x14ac:dyDescent="0.35">
      <c r="A270" s="178" t="s">
        <v>2732</v>
      </c>
      <c r="B270" s="175" t="s">
        <v>4455</v>
      </c>
      <c r="C270" s="175" t="s">
        <v>4460</v>
      </c>
      <c r="D270" s="175"/>
      <c r="E270" s="175" t="s">
        <v>3273</v>
      </c>
      <c r="F270" s="179" t="s">
        <v>4462</v>
      </c>
      <c r="G270" s="175" t="s">
        <v>4463</v>
      </c>
      <c r="H270" s="200" t="s">
        <v>4464</v>
      </c>
      <c r="I270" s="186" t="s">
        <v>4465</v>
      </c>
      <c r="J270" s="201"/>
    </row>
    <row r="271" spans="1:10" ht="39" x14ac:dyDescent="0.35">
      <c r="A271" s="178" t="s">
        <v>2732</v>
      </c>
      <c r="B271" s="175" t="s">
        <v>4455</v>
      </c>
      <c r="C271" s="175" t="s">
        <v>4460</v>
      </c>
      <c r="D271" s="175"/>
      <c r="E271" s="175" t="s">
        <v>3275</v>
      </c>
      <c r="F271" s="179" t="s">
        <v>3935</v>
      </c>
      <c r="G271" s="185" t="s">
        <v>665</v>
      </c>
      <c r="H271" s="207" t="s">
        <v>665</v>
      </c>
      <c r="I271" s="186" t="s">
        <v>666</v>
      </c>
      <c r="J271" s="201"/>
    </row>
    <row r="272" spans="1:10" ht="26" x14ac:dyDescent="0.35">
      <c r="A272" s="178" t="s">
        <v>2732</v>
      </c>
      <c r="B272" s="175" t="s">
        <v>4455</v>
      </c>
      <c r="C272" s="175" t="s">
        <v>4460</v>
      </c>
      <c r="D272" s="175"/>
      <c r="E272" s="175" t="s">
        <v>3277</v>
      </c>
      <c r="F272" s="179" t="s">
        <v>3936</v>
      </c>
      <c r="G272" s="185" t="s">
        <v>665</v>
      </c>
      <c r="H272" s="207" t="s">
        <v>665</v>
      </c>
      <c r="I272" s="186" t="s">
        <v>666</v>
      </c>
      <c r="J272" s="201"/>
    </row>
    <row r="273" spans="1:10" ht="26" x14ac:dyDescent="0.35">
      <c r="A273" s="178" t="s">
        <v>2732</v>
      </c>
      <c r="B273" s="175" t="s">
        <v>4455</v>
      </c>
      <c r="C273" s="175" t="s">
        <v>4460</v>
      </c>
      <c r="D273" s="175"/>
      <c r="E273" s="175" t="s">
        <v>3304</v>
      </c>
      <c r="F273" s="179" t="s">
        <v>3937</v>
      </c>
      <c r="G273" s="175">
        <v>3.13</v>
      </c>
      <c r="H273" s="200">
        <v>7.5</v>
      </c>
      <c r="I273" s="179" t="s">
        <v>679</v>
      </c>
      <c r="J273" s="201"/>
    </row>
    <row r="274" spans="1:10" x14ac:dyDescent="0.35">
      <c r="A274" s="178" t="s">
        <v>2732</v>
      </c>
      <c r="B274" s="175" t="s">
        <v>4466</v>
      </c>
      <c r="C274" s="175" t="s">
        <v>4467</v>
      </c>
      <c r="D274" s="188" t="s">
        <v>4468</v>
      </c>
      <c r="E274" s="175" t="s">
        <v>3271</v>
      </c>
      <c r="F274" s="179" t="s">
        <v>3944</v>
      </c>
      <c r="G274" s="200">
        <v>4.7</v>
      </c>
      <c r="H274" s="200">
        <v>4.7</v>
      </c>
      <c r="I274" s="201" t="s">
        <v>709</v>
      </c>
      <c r="J274" s="201"/>
    </row>
    <row r="275" spans="1:10" ht="26" x14ac:dyDescent="0.35">
      <c r="A275" s="178" t="s">
        <v>2732</v>
      </c>
      <c r="B275" s="175" t="s">
        <v>4466</v>
      </c>
      <c r="C275" s="175" t="s">
        <v>4467</v>
      </c>
      <c r="D275" s="188" t="s">
        <v>4468</v>
      </c>
      <c r="E275" s="175" t="s">
        <v>3273</v>
      </c>
      <c r="F275" s="179" t="s">
        <v>4469</v>
      </c>
      <c r="G275" s="175">
        <v>4.7</v>
      </c>
      <c r="H275" s="200">
        <v>4.7</v>
      </c>
      <c r="I275" s="179" t="s">
        <v>709</v>
      </c>
      <c r="J275" s="201"/>
    </row>
    <row r="276" spans="1:10" ht="65" x14ac:dyDescent="0.35">
      <c r="A276" s="178" t="s">
        <v>2732</v>
      </c>
      <c r="B276" s="175" t="s">
        <v>4466</v>
      </c>
      <c r="C276" s="175" t="s">
        <v>4467</v>
      </c>
      <c r="D276" s="188" t="s">
        <v>4468</v>
      </c>
      <c r="E276" s="175" t="s">
        <v>3275</v>
      </c>
      <c r="F276" s="179" t="s">
        <v>3946</v>
      </c>
      <c r="G276" s="175">
        <v>4.7</v>
      </c>
      <c r="H276" s="200">
        <v>4.7</v>
      </c>
      <c r="I276" s="179" t="s">
        <v>709</v>
      </c>
      <c r="J276" s="201"/>
    </row>
    <row r="277" spans="1:10" ht="39" x14ac:dyDescent="0.35">
      <c r="A277" s="178" t="s">
        <v>2732</v>
      </c>
      <c r="B277" s="175" t="s">
        <v>4466</v>
      </c>
      <c r="C277" s="175" t="s">
        <v>4467</v>
      </c>
      <c r="D277" s="188" t="s">
        <v>4470</v>
      </c>
      <c r="E277" s="175" t="s">
        <v>3271</v>
      </c>
      <c r="F277" s="179" t="s">
        <v>4471</v>
      </c>
      <c r="G277" s="175">
        <v>4.8</v>
      </c>
      <c r="H277" s="200">
        <v>4.8</v>
      </c>
      <c r="I277" s="179" t="s">
        <v>710</v>
      </c>
      <c r="J277" s="354" t="s">
        <v>3947</v>
      </c>
    </row>
    <row r="278" spans="1:10" ht="52" x14ac:dyDescent="0.35">
      <c r="A278" s="178" t="s">
        <v>2732</v>
      </c>
      <c r="B278" s="175" t="s">
        <v>4466</v>
      </c>
      <c r="C278" s="175" t="s">
        <v>4467</v>
      </c>
      <c r="D278" s="188" t="s">
        <v>4470</v>
      </c>
      <c r="E278" s="175" t="s">
        <v>3273</v>
      </c>
      <c r="F278" s="179" t="s">
        <v>4472</v>
      </c>
      <c r="G278" s="175" t="s">
        <v>3950</v>
      </c>
      <c r="H278" s="175" t="s">
        <v>4473</v>
      </c>
      <c r="I278" s="179" t="s">
        <v>3951</v>
      </c>
      <c r="J278" s="201"/>
    </row>
    <row r="279" spans="1:10" ht="39" x14ac:dyDescent="0.35">
      <c r="A279" s="178" t="s">
        <v>2732</v>
      </c>
      <c r="B279" s="175" t="s">
        <v>4466</v>
      </c>
      <c r="C279" s="175" t="s">
        <v>4467</v>
      </c>
      <c r="D279" s="188" t="s">
        <v>4470</v>
      </c>
      <c r="E279" s="175" t="s">
        <v>3275</v>
      </c>
      <c r="F279" s="179" t="s">
        <v>3953</v>
      </c>
      <c r="G279" s="175">
        <v>4.21</v>
      </c>
      <c r="H279" s="200">
        <v>4.21</v>
      </c>
      <c r="I279" s="179" t="s">
        <v>725</v>
      </c>
      <c r="J279" s="201"/>
    </row>
    <row r="280" spans="1:10" ht="117" x14ac:dyDescent="0.35">
      <c r="A280" s="178" t="s">
        <v>2732</v>
      </c>
      <c r="B280" s="175" t="s">
        <v>4466</v>
      </c>
      <c r="C280" s="175" t="s">
        <v>4467</v>
      </c>
      <c r="D280" s="188" t="s">
        <v>4470</v>
      </c>
      <c r="E280" s="175" t="s">
        <v>3277</v>
      </c>
      <c r="F280" s="179" t="s">
        <v>4474</v>
      </c>
      <c r="G280" s="175" t="s">
        <v>3955</v>
      </c>
      <c r="H280" s="175" t="s">
        <v>4475</v>
      </c>
      <c r="I280" s="179" t="s">
        <v>4476</v>
      </c>
      <c r="J280" s="201"/>
    </row>
    <row r="281" spans="1:10" ht="26" x14ac:dyDescent="0.35">
      <c r="A281" s="178" t="s">
        <v>2732</v>
      </c>
      <c r="B281" s="175" t="s">
        <v>4466</v>
      </c>
      <c r="C281" s="175" t="s">
        <v>4467</v>
      </c>
      <c r="D281" s="188" t="s">
        <v>4470</v>
      </c>
      <c r="E281" s="175" t="s">
        <v>3304</v>
      </c>
      <c r="F281" s="179" t="s">
        <v>3957</v>
      </c>
      <c r="G281" s="175" t="s">
        <v>1473</v>
      </c>
      <c r="H281" s="175" t="s">
        <v>4477</v>
      </c>
      <c r="I281" s="190" t="s">
        <v>3958</v>
      </c>
      <c r="J281" s="201"/>
    </row>
    <row r="282" spans="1:10" ht="78" x14ac:dyDescent="0.35">
      <c r="A282" s="178" t="s">
        <v>2732</v>
      </c>
      <c r="B282" s="175" t="s">
        <v>4466</v>
      </c>
      <c r="C282" s="175" t="s">
        <v>4467</v>
      </c>
      <c r="D282" s="188" t="s">
        <v>4470</v>
      </c>
      <c r="E282" s="175" t="s">
        <v>3309</v>
      </c>
      <c r="F282" s="179" t="s">
        <v>4478</v>
      </c>
      <c r="G282" s="200"/>
      <c r="H282" s="200"/>
      <c r="I282" s="201"/>
      <c r="J282" s="353" t="s">
        <v>1099</v>
      </c>
    </row>
    <row r="283" spans="1:10" ht="39" x14ac:dyDescent="0.35">
      <c r="A283" s="178" t="s">
        <v>2732</v>
      </c>
      <c r="B283" s="175" t="s">
        <v>4466</v>
      </c>
      <c r="C283" s="175" t="s">
        <v>4467</v>
      </c>
      <c r="D283" s="188" t="s">
        <v>4479</v>
      </c>
      <c r="E283" s="175" t="s">
        <v>3271</v>
      </c>
      <c r="F283" s="179" t="s">
        <v>3963</v>
      </c>
      <c r="G283" s="175">
        <v>4.17</v>
      </c>
      <c r="H283" s="200">
        <v>4.17</v>
      </c>
      <c r="I283" s="179" t="s">
        <v>719</v>
      </c>
      <c r="J283" s="201"/>
    </row>
    <row r="284" spans="1:10" ht="39" x14ac:dyDescent="0.35">
      <c r="A284" s="178" t="s">
        <v>2732</v>
      </c>
      <c r="B284" s="175" t="s">
        <v>4466</v>
      </c>
      <c r="C284" s="175" t="s">
        <v>4467</v>
      </c>
      <c r="D284" s="188" t="s">
        <v>4479</v>
      </c>
      <c r="E284" s="175" t="s">
        <v>3273</v>
      </c>
      <c r="F284" s="179" t="s">
        <v>4480</v>
      </c>
      <c r="G284" s="175">
        <v>4.17</v>
      </c>
      <c r="H284" s="200">
        <v>4.17</v>
      </c>
      <c r="I284" s="179" t="s">
        <v>719</v>
      </c>
      <c r="J284" s="201"/>
    </row>
    <row r="285" spans="1:10" ht="52" x14ac:dyDescent="0.35">
      <c r="A285" s="178" t="s">
        <v>2732</v>
      </c>
      <c r="B285" s="175" t="s">
        <v>4466</v>
      </c>
      <c r="C285" s="175" t="s">
        <v>4467</v>
      </c>
      <c r="D285" s="188" t="s">
        <v>4479</v>
      </c>
      <c r="E285" s="175" t="s">
        <v>3275</v>
      </c>
      <c r="F285" s="179" t="s">
        <v>4481</v>
      </c>
      <c r="G285" s="175">
        <v>4.26</v>
      </c>
      <c r="H285" s="200">
        <v>4.26</v>
      </c>
      <c r="I285" s="179" t="s">
        <v>730</v>
      </c>
      <c r="J285" s="201"/>
    </row>
    <row r="286" spans="1:10" ht="26" x14ac:dyDescent="0.35">
      <c r="A286" s="178" t="s">
        <v>2732</v>
      </c>
      <c r="B286" s="175" t="s">
        <v>4466</v>
      </c>
      <c r="C286" s="175" t="s">
        <v>4467</v>
      </c>
      <c r="D286" s="188" t="s">
        <v>4479</v>
      </c>
      <c r="E286" s="175" t="s">
        <v>3277</v>
      </c>
      <c r="F286" s="179" t="s">
        <v>3967</v>
      </c>
      <c r="G286" s="175" t="s">
        <v>3968</v>
      </c>
      <c r="H286" s="175" t="s">
        <v>4482</v>
      </c>
      <c r="I286" s="179" t="s">
        <v>3969</v>
      </c>
      <c r="J286" s="201"/>
    </row>
    <row r="287" spans="1:10" ht="26" x14ac:dyDescent="0.35">
      <c r="A287" s="178" t="s">
        <v>2732</v>
      </c>
      <c r="B287" s="175" t="s">
        <v>4466</v>
      </c>
      <c r="C287" s="175" t="s">
        <v>4467</v>
      </c>
      <c r="D287" s="188" t="s">
        <v>4479</v>
      </c>
      <c r="E287" s="175" t="s">
        <v>3304</v>
      </c>
      <c r="F287" s="179" t="s">
        <v>3970</v>
      </c>
      <c r="G287" s="175">
        <v>4.9000000000000004</v>
      </c>
      <c r="H287" s="200">
        <v>4.9000000000000004</v>
      </c>
      <c r="I287" s="179" t="s">
        <v>711</v>
      </c>
      <c r="J287" s="201"/>
    </row>
    <row r="288" spans="1:10" ht="81" customHeight="1" x14ac:dyDescent="0.35">
      <c r="A288" s="178" t="s">
        <v>2732</v>
      </c>
      <c r="B288" s="175" t="s">
        <v>4466</v>
      </c>
      <c r="C288" s="175" t="s">
        <v>4483</v>
      </c>
      <c r="D288" s="175"/>
      <c r="E288" s="175" t="s">
        <v>3271</v>
      </c>
      <c r="F288" s="179" t="s">
        <v>3972</v>
      </c>
      <c r="G288" s="175" t="s">
        <v>3973</v>
      </c>
      <c r="H288" s="200" t="s">
        <v>4484</v>
      </c>
      <c r="I288" s="179" t="s">
        <v>4485</v>
      </c>
      <c r="J288" s="201"/>
    </row>
    <row r="289" spans="1:10" ht="39" x14ac:dyDescent="0.35">
      <c r="A289" s="178" t="s">
        <v>2732</v>
      </c>
      <c r="B289" s="175" t="s">
        <v>4466</v>
      </c>
      <c r="C289" s="175" t="s">
        <v>4483</v>
      </c>
      <c r="D289" s="175"/>
      <c r="E289" s="175" t="s">
        <v>3273</v>
      </c>
      <c r="F289" s="179" t="s">
        <v>3976</v>
      </c>
      <c r="G289" s="175"/>
      <c r="H289" s="200"/>
      <c r="I289" s="201"/>
      <c r="J289" s="353" t="s">
        <v>1099</v>
      </c>
    </row>
    <row r="290" spans="1:10" ht="39" x14ac:dyDescent="0.35">
      <c r="A290" s="178" t="s">
        <v>2732</v>
      </c>
      <c r="B290" s="175" t="s">
        <v>4466</v>
      </c>
      <c r="C290" s="175" t="s">
        <v>4483</v>
      </c>
      <c r="D290" s="175"/>
      <c r="E290" s="175" t="s">
        <v>3275</v>
      </c>
      <c r="F290" s="179" t="s">
        <v>4486</v>
      </c>
      <c r="G290" s="175"/>
      <c r="H290" s="200"/>
      <c r="I290" s="201"/>
      <c r="J290" s="353" t="s">
        <v>1099</v>
      </c>
    </row>
    <row r="291" spans="1:10" ht="52" x14ac:dyDescent="0.35">
      <c r="A291" s="178" t="s">
        <v>2732</v>
      </c>
      <c r="B291" s="175" t="s">
        <v>4466</v>
      </c>
      <c r="C291" s="175" t="s">
        <v>4483</v>
      </c>
      <c r="D291" s="175"/>
      <c r="E291" s="175" t="s">
        <v>3277</v>
      </c>
      <c r="F291" s="179" t="s">
        <v>3978</v>
      </c>
      <c r="G291" s="175"/>
      <c r="H291" s="200"/>
      <c r="I291" s="201"/>
      <c r="J291" s="353" t="s">
        <v>1099</v>
      </c>
    </row>
    <row r="292" spans="1:10" ht="39" x14ac:dyDescent="0.35">
      <c r="A292" s="178" t="s">
        <v>2732</v>
      </c>
      <c r="B292" s="175" t="s">
        <v>4466</v>
      </c>
      <c r="C292" s="175" t="s">
        <v>4483</v>
      </c>
      <c r="D292" s="175"/>
      <c r="E292" s="175" t="s">
        <v>3304</v>
      </c>
      <c r="F292" s="179" t="s">
        <v>4487</v>
      </c>
      <c r="G292" s="175">
        <v>4.47</v>
      </c>
      <c r="H292" s="200">
        <v>8.19</v>
      </c>
      <c r="I292" s="179" t="s">
        <v>789</v>
      </c>
      <c r="J292" s="356"/>
    </row>
    <row r="293" spans="1:10" ht="26" x14ac:dyDescent="0.35">
      <c r="A293" s="178" t="s">
        <v>2732</v>
      </c>
      <c r="B293" s="175" t="s">
        <v>4466</v>
      </c>
      <c r="C293" s="175" t="s">
        <v>4483</v>
      </c>
      <c r="D293" s="175"/>
      <c r="E293" s="175" t="s">
        <v>3309</v>
      </c>
      <c r="F293" s="179" t="s">
        <v>4488</v>
      </c>
      <c r="G293" s="175"/>
      <c r="H293" s="200"/>
      <c r="I293" s="201"/>
      <c r="J293" s="353" t="s">
        <v>1099</v>
      </c>
    </row>
    <row r="294" spans="1:10" ht="52" x14ac:dyDescent="0.35">
      <c r="A294" s="178" t="s">
        <v>2732</v>
      </c>
      <c r="B294" s="175" t="s">
        <v>4466</v>
      </c>
      <c r="C294" s="175" t="s">
        <v>4489</v>
      </c>
      <c r="D294" s="277" t="s">
        <v>4490</v>
      </c>
      <c r="E294" s="175" t="s">
        <v>3271</v>
      </c>
      <c r="F294" s="179" t="s">
        <v>4491</v>
      </c>
      <c r="G294" s="185" t="s">
        <v>3984</v>
      </c>
      <c r="H294" s="207" t="s">
        <v>4492</v>
      </c>
      <c r="I294" s="186" t="s">
        <v>4493</v>
      </c>
      <c r="J294" s="354" t="s">
        <v>3987</v>
      </c>
    </row>
    <row r="295" spans="1:10" ht="41.25" customHeight="1" x14ac:dyDescent="0.35">
      <c r="A295" s="178" t="s">
        <v>2732</v>
      </c>
      <c r="B295" s="175" t="s">
        <v>4466</v>
      </c>
      <c r="C295" s="175" t="s">
        <v>4489</v>
      </c>
      <c r="D295" s="277" t="s">
        <v>4490</v>
      </c>
      <c r="E295" s="175" t="s">
        <v>3273</v>
      </c>
      <c r="F295" s="179" t="s">
        <v>4494</v>
      </c>
      <c r="G295" s="175"/>
      <c r="H295" s="200"/>
      <c r="I295" s="201"/>
      <c r="J295" s="353" t="s">
        <v>1099</v>
      </c>
    </row>
    <row r="296" spans="1:10" ht="26" x14ac:dyDescent="0.35">
      <c r="A296" s="178" t="s">
        <v>2732</v>
      </c>
      <c r="B296" s="175" t="s">
        <v>4466</v>
      </c>
      <c r="C296" s="175" t="s">
        <v>4489</v>
      </c>
      <c r="D296" s="277" t="s">
        <v>4490</v>
      </c>
      <c r="E296" s="175" t="s">
        <v>3275</v>
      </c>
      <c r="F296" s="179" t="s">
        <v>4495</v>
      </c>
      <c r="G296" s="185" t="s">
        <v>757</v>
      </c>
      <c r="H296" s="207" t="s">
        <v>758</v>
      </c>
      <c r="I296" s="186" t="s">
        <v>759</v>
      </c>
      <c r="J296" s="201" t="s">
        <v>3990</v>
      </c>
    </row>
    <row r="297" spans="1:10" ht="71.25" customHeight="1" x14ac:dyDescent="0.35">
      <c r="A297" s="178" t="s">
        <v>2732</v>
      </c>
      <c r="B297" s="175" t="s">
        <v>4466</v>
      </c>
      <c r="C297" s="175" t="s">
        <v>4496</v>
      </c>
      <c r="D297" s="175" t="s">
        <v>4497</v>
      </c>
      <c r="E297" s="175" t="s">
        <v>3271</v>
      </c>
      <c r="F297" s="179" t="s">
        <v>4498</v>
      </c>
      <c r="G297" s="185" t="s">
        <v>3993</v>
      </c>
      <c r="H297" s="207" t="s">
        <v>3994</v>
      </c>
      <c r="I297" s="186" t="s">
        <v>4499</v>
      </c>
      <c r="J297" s="201"/>
    </row>
    <row r="298" spans="1:10" ht="65" x14ac:dyDescent="0.35">
      <c r="A298" s="178" t="s">
        <v>2732</v>
      </c>
      <c r="B298" s="175" t="s">
        <v>4466</v>
      </c>
      <c r="C298" s="175" t="s">
        <v>4496</v>
      </c>
      <c r="D298" s="175" t="s">
        <v>4497</v>
      </c>
      <c r="E298" s="175" t="s">
        <v>3273</v>
      </c>
      <c r="F298" s="179" t="s">
        <v>4500</v>
      </c>
      <c r="G298" s="266" t="s">
        <v>3997</v>
      </c>
      <c r="H298" s="267" t="s">
        <v>3998</v>
      </c>
      <c r="I298" s="265" t="s">
        <v>4501</v>
      </c>
      <c r="J298" s="357" t="s">
        <v>4502</v>
      </c>
    </row>
    <row r="299" spans="1:10" ht="26" x14ac:dyDescent="0.35">
      <c r="A299" s="178" t="s">
        <v>2908</v>
      </c>
      <c r="B299" s="175" t="s">
        <v>4503</v>
      </c>
      <c r="C299" s="175" t="s">
        <v>4504</v>
      </c>
      <c r="D299" s="175"/>
      <c r="E299" s="175" t="s">
        <v>3271</v>
      </c>
      <c r="F299" s="179" t="s">
        <v>4009</v>
      </c>
      <c r="G299" s="198" t="str">
        <f>IF(VLOOKUP(F299,Table1[[OxfordAQA Spec content]:[Pearson Edexcel Linear spec point]],2,FALSE)="","",VLOOKUP(F299,Table1[[OxfordAQA Spec content]:[Pearson Edexcel Linear spec point]],2,FALSE))</f>
        <v>1.12</v>
      </c>
      <c r="H299" s="256" t="str">
        <f>IF(ISBLANK(G299),"",INDEX('Physics Comparison Overview'!$B$3:$B$197,MATCH(G299,'Physics Comparison Overview'!$A$3:$A$197,0)))</f>
        <v>1.12</v>
      </c>
      <c r="I299" s="257" t="str">
        <f>IF(ISBLANK(G299),"",INDEX('Physics Comparison Overview'!$C$3:$C$197,MATCH(G299,'Physics Comparison Overview'!$A$3:$A$197,0)))</f>
        <v>identify different types of force such as gravitational or electrostatic</v>
      </c>
      <c r="J299" s="358"/>
    </row>
    <row r="300" spans="1:10" ht="26" x14ac:dyDescent="0.35">
      <c r="A300" s="178" t="s">
        <v>2908</v>
      </c>
      <c r="B300" s="175" t="s">
        <v>4503</v>
      </c>
      <c r="C300" s="175" t="s">
        <v>4504</v>
      </c>
      <c r="D300" s="175"/>
      <c r="E300" s="175" t="s">
        <v>3273</v>
      </c>
      <c r="F300" s="179" t="s">
        <v>4010</v>
      </c>
      <c r="G300" s="175" t="str">
        <f>IF(VLOOKUP(F300,Table1[[OxfordAQA Spec content]:[Pearson Edexcel Linear spec point]],2,FALSE)="","",VLOOKUP(F300,Table1[[OxfordAQA Spec content]:[Pearson Edexcel Linear spec point]],2,FALSE))</f>
        <v>1.16</v>
      </c>
      <c r="H300" s="175" t="str">
        <f>IF(ISBLANK(G300),"",INDEX('Physics Comparison Overview'!$B$3:$B$197,MATCH(G300,'Physics Comparison Overview'!$A$3:$A$197,0)))</f>
        <v>1.16</v>
      </c>
      <c r="I300" s="179" t="str">
        <f>IF(ISBLANK(G300),"",INDEX('Physics Comparison Overview'!$C$3:$C$197,MATCH(G300,'Physics Comparison Overview'!$A$3:$A$197,0)))</f>
        <v>know that friction is a force that opposes motion</v>
      </c>
      <c r="J300" s="353"/>
    </row>
    <row r="301" spans="1:10" ht="26" x14ac:dyDescent="0.35">
      <c r="A301" s="178" t="s">
        <v>2908</v>
      </c>
      <c r="B301" s="175" t="s">
        <v>4503</v>
      </c>
      <c r="C301" s="175" t="s">
        <v>4504</v>
      </c>
      <c r="D301" s="175"/>
      <c r="E301" s="175" t="s">
        <v>3275</v>
      </c>
      <c r="F301" s="179" t="s">
        <v>4011</v>
      </c>
      <c r="G301" s="191" t="s">
        <v>468</v>
      </c>
      <c r="H301" s="175" t="str">
        <f>IF(ISBLANK(G301),"",INDEX('Physics Comparison Overview'!$B$3:$B$197,MATCH(G301,'Physics Comparison Overview'!$A$3:$A$197,0)))</f>
        <v>1.14</v>
      </c>
      <c r="I301" s="179" t="str">
        <f>IF(ISBLANK(G301),"",INDEX('Physics Comparison Overview'!$C$3:$C$197,MATCH(G301,'Physics Comparison Overview'!$A$3:$A$197,0)))</f>
        <v>understand that force is a vector quantity</v>
      </c>
      <c r="J301" s="353"/>
    </row>
    <row r="302" spans="1:10" ht="65" x14ac:dyDescent="0.35">
      <c r="A302" s="178" t="s">
        <v>2908</v>
      </c>
      <c r="B302" s="175" t="s">
        <v>4503</v>
      </c>
      <c r="C302" s="175" t="s">
        <v>4504</v>
      </c>
      <c r="D302" s="175"/>
      <c r="E302" s="175" t="s">
        <v>3277</v>
      </c>
      <c r="F302" s="179" t="s">
        <v>4012</v>
      </c>
      <c r="G302" s="191" t="s">
        <v>466</v>
      </c>
      <c r="H302" s="175" t="str">
        <f>IF(ISBLANK(G302),"",INDEX('Physics Comparison Overview'!$B$3:$B$197,MATCH(G302,'Physics Comparison Overview'!$A$3:$A$197,0)))</f>
        <v>1.13</v>
      </c>
      <c r="I302" s="179" t="str">
        <f>IF(ISBLANK(G302),"",INDEX('Physics Comparison Overview'!$C$3:$C$197,MATCH(G302,'Physics Comparison Overview'!$A$3:$A$197,0)))</f>
        <v>understand how vector quantities differ from scalar quantities</v>
      </c>
      <c r="J302" s="353"/>
    </row>
    <row r="303" spans="1:10" ht="52" x14ac:dyDescent="0.35">
      <c r="A303" s="178" t="s">
        <v>2908</v>
      </c>
      <c r="B303" s="175" t="s">
        <v>4503</v>
      </c>
      <c r="C303" s="175" t="s">
        <v>4504</v>
      </c>
      <c r="D303" s="175"/>
      <c r="E303" s="175" t="s">
        <v>3304</v>
      </c>
      <c r="F303" s="179" t="s">
        <v>4505</v>
      </c>
      <c r="G303" s="175">
        <v>1.18</v>
      </c>
      <c r="H303" s="175" t="str">
        <f>IF(ISBLANK(G303),"",INDEX('Physics Comparison Overview'!$B$3:$B$197,MATCH(G303,'Physics Comparison Overview'!$A$3:$A$197,0)))</f>
        <v>1.18</v>
      </c>
      <c r="I303" s="179" t="str">
        <f>IF(ISBLANK(G303),"",INDEX('Physics Comparison Overview'!$C$3:$C$197,MATCH(G303,'Physics Comparison Overview'!$A$3:$A$197,0)))</f>
        <v>know and use the relationship between weight, mass and gravitational field strength: weight = mass × gravitational field strength W = m × g</v>
      </c>
      <c r="J303" s="353"/>
    </row>
    <row r="304" spans="1:10" ht="26" x14ac:dyDescent="0.35">
      <c r="A304" s="178" t="s">
        <v>2908</v>
      </c>
      <c r="B304" s="175" t="s">
        <v>4503</v>
      </c>
      <c r="C304" s="175" t="s">
        <v>4504</v>
      </c>
      <c r="D304" s="175"/>
      <c r="E304" s="175" t="s">
        <v>3309</v>
      </c>
      <c r="F304" s="179" t="s">
        <v>4015</v>
      </c>
      <c r="G304" s="175" t="str">
        <f>IF(VLOOKUP(F304,Table1[[OxfordAQA Spec content]:[Pearson Edexcel Linear spec point]],2,FALSE)="","",VLOOKUP(F304,Table1[[OxfordAQA Spec content]:[Pearson Edexcel Linear spec point]],2,FALSE))</f>
        <v>1.11</v>
      </c>
      <c r="H304" s="175" t="str">
        <f>IF(ISBLANK(G304),"",INDEX('Physics Comparison Overview'!$B$3:$B$197,MATCH(G304,'Physics Comparison Overview'!$A$3:$A$197,0)))</f>
        <v>1.11</v>
      </c>
      <c r="I304" s="179" t="str">
        <f>IF(ISBLANK(G304),"",INDEX('Physics Comparison Overview'!$C$3:$C$197,MATCH(G304,'Physics Comparison Overview'!$A$3:$A$197,0)))</f>
        <v>describe the effects of forces between bodies such as changes in speed, shape or direction</v>
      </c>
      <c r="J304" s="353"/>
    </row>
    <row r="305" spans="1:10" ht="39" x14ac:dyDescent="0.35">
      <c r="A305" s="178" t="s">
        <v>2908</v>
      </c>
      <c r="B305" s="175" t="s">
        <v>4503</v>
      </c>
      <c r="C305" s="175" t="s">
        <v>4504</v>
      </c>
      <c r="D305" s="175"/>
      <c r="E305" s="175" t="s">
        <v>3311</v>
      </c>
      <c r="F305" s="179" t="s">
        <v>4017</v>
      </c>
      <c r="G305" s="175" t="str">
        <f>IF(VLOOKUP(F305,Table1[[OxfordAQA Spec content]:[Pearson Edexcel Linear spec point]],2,FALSE)="","",VLOOKUP(F305,Table1[[OxfordAQA Spec content]:[Pearson Edexcel Linear spec point]],2,FALSE))</f>
        <v>1.22</v>
      </c>
      <c r="H305" s="175" t="str">
        <f>IF(ISBLANK(G305),"",INDEX('Physics Comparison Overview'!$B$3:$B$197,MATCH(G305,'Physics Comparison Overview'!$A$3:$A$197,0)))</f>
        <v>1.22</v>
      </c>
      <c r="I305" s="179" t="str">
        <f>IF(ISBLANK(G305),"",INDEX('Physics Comparison Overview'!$C$3:$C$197,MATCH(G305,'Physics Comparison Overview'!$A$3:$A$197,0)))</f>
        <v>practical: investigate how extension varies with applied force for helical springs, metal wires and rubber bands</v>
      </c>
      <c r="J305" s="353"/>
    </row>
    <row r="306" spans="1:10" ht="26" x14ac:dyDescent="0.35">
      <c r="A306" s="178" t="s">
        <v>2908</v>
      </c>
      <c r="B306" s="175" t="s">
        <v>4503</v>
      </c>
      <c r="C306" s="175" t="s">
        <v>4504</v>
      </c>
      <c r="D306" s="175"/>
      <c r="E306" s="175" t="s">
        <v>4506</v>
      </c>
      <c r="F306" s="179" t="s">
        <v>4018</v>
      </c>
      <c r="G306" s="175" t="str">
        <f>IF(VLOOKUP(F306,Table1[[OxfordAQA Spec content]:[Pearson Edexcel Linear spec point]],2,FALSE)="","",VLOOKUP(F306,Table1[[OxfordAQA Spec content]:[Pearson Edexcel Linear spec point]],2,FALSE))</f>
        <v>1.22</v>
      </c>
      <c r="H306" s="175" t="str">
        <f>IF(ISBLANK(G306),"",INDEX('Physics Comparison Overview'!$B$3:$B$197,MATCH(G306,'Physics Comparison Overview'!$A$3:$A$197,0)))</f>
        <v>1.22</v>
      </c>
      <c r="I306" s="187" t="str">
        <f>IF(ISBLANK(G306),"",INDEX('Physics Comparison Overview'!$C$3:$C$197,MATCH(G306,'Physics Comparison Overview'!$A$3:$A$197,0)))</f>
        <v>practical: investigate how extension varies with applied force for helical springs, metal wires and rubber bands</v>
      </c>
      <c r="J306" s="353"/>
    </row>
    <row r="307" spans="1:10" x14ac:dyDescent="0.35">
      <c r="A307" s="178" t="s">
        <v>2908</v>
      </c>
      <c r="B307" s="175" t="s">
        <v>4503</v>
      </c>
      <c r="C307" s="175" t="s">
        <v>4507</v>
      </c>
      <c r="D307" s="175"/>
      <c r="E307" s="175" t="s">
        <v>3271</v>
      </c>
      <c r="F307" s="179" t="s">
        <v>4020</v>
      </c>
      <c r="G307" s="175">
        <f>IF(VLOOKUP(F307,Table1[[OxfordAQA Spec content]:[Pearson Edexcel Linear spec point]],2,FALSE)="","",VLOOKUP(F307,Table1[[OxfordAQA Spec content]:[Pearson Edexcel Linear spec point]],2,FALSE))</f>
        <v>1.3</v>
      </c>
      <c r="H307" s="175">
        <f>IF(ISBLANK(G307),"",INDEX('Physics Comparison Overview'!$B$3:$B$197,MATCH(G307,'Physics Comparison Overview'!$A$3:$A$197,0)))</f>
        <v>1.3</v>
      </c>
      <c r="I307" s="179" t="str">
        <f>IF(ISBLANK(G307),"",INDEX('Physics Comparison Overview'!$C$3:$C$197,MATCH(G307,'Physics Comparison Overview'!$A$3:$A$197,0)))</f>
        <v>plot and explain distance-time graphs</v>
      </c>
      <c r="J307" s="353"/>
    </row>
    <row r="308" spans="1:10" x14ac:dyDescent="0.35">
      <c r="A308" s="178" t="s">
        <v>2908</v>
      </c>
      <c r="B308" s="175" t="s">
        <v>4503</v>
      </c>
      <c r="C308" s="175" t="s">
        <v>4507</v>
      </c>
      <c r="D308" s="175"/>
      <c r="E308" s="175" t="s">
        <v>3273</v>
      </c>
      <c r="F308" s="179" t="s">
        <v>4021</v>
      </c>
      <c r="G308" s="175">
        <f>IF(VLOOKUP(F308,Table1[[OxfordAQA Spec content]:[Pearson Edexcel Linear spec point]],2,FALSE)="","",VLOOKUP(F308,Table1[[OxfordAQA Spec content]:[Pearson Edexcel Linear spec point]],2,FALSE))</f>
        <v>1.3</v>
      </c>
      <c r="H308" s="175">
        <f>IF(ISBLANK(G308),"",INDEX('Physics Comparison Overview'!$B$3:$B$197,MATCH(G308,'Physics Comparison Overview'!$A$3:$A$197,0)))</f>
        <v>1.3</v>
      </c>
      <c r="I308" s="179" t="str">
        <f>IF(ISBLANK(G308),"",INDEX('Physics Comparison Overview'!$C$3:$C$197,MATCH(G308,'Physics Comparison Overview'!$A$3:$A$197,0)))</f>
        <v>plot and explain distance-time graphs</v>
      </c>
      <c r="J308" s="353"/>
    </row>
    <row r="309" spans="1:10" ht="26" x14ac:dyDescent="0.35">
      <c r="A309" s="178" t="s">
        <v>2908</v>
      </c>
      <c r="B309" s="175" t="s">
        <v>4503</v>
      </c>
      <c r="C309" s="175" t="s">
        <v>4507</v>
      </c>
      <c r="D309" s="175"/>
      <c r="E309" s="175" t="s">
        <v>3275</v>
      </c>
      <c r="F309" s="179" t="s">
        <v>4022</v>
      </c>
      <c r="G309" s="175" t="e">
        <f>IF(VLOOKUP(F309,Table1[[OxfordAQA Spec content]:[Pearson Edexcel Linear spec point]],2,FALSE)="","",VLOOKUP(F309,Table1[[OxfordAQA Spec content]:[Pearson Edexcel Linear spec point]],2,FALSE))</f>
        <v>#N/A</v>
      </c>
      <c r="H309" s="175" t="e">
        <f>IF(ISBLANK(G309),"",INDEX('Physics Comparison Overview'!$B$3:$B$197,MATCH(G309,'Physics Comparison Overview'!$A$3:$A$197,0)))</f>
        <v>#N/A</v>
      </c>
      <c r="I309" s="179" t="e">
        <f>IF(ISBLANK(G309),"",INDEX('Physics Comparison Overview'!$C$3:$C$197,MATCH(G309,'Physics Comparison Overview'!$A$3:$A$197,0)))</f>
        <v>#N/A</v>
      </c>
      <c r="J309" s="353"/>
    </row>
    <row r="310" spans="1:10" ht="26" x14ac:dyDescent="0.35">
      <c r="A310" s="178" t="s">
        <v>2908</v>
      </c>
      <c r="B310" s="175" t="s">
        <v>4503</v>
      </c>
      <c r="C310" s="175" t="s">
        <v>4507</v>
      </c>
      <c r="D310" s="175"/>
      <c r="E310" s="175" t="s">
        <v>3277</v>
      </c>
      <c r="F310" s="179" t="s">
        <v>4023</v>
      </c>
      <c r="G310" s="175">
        <f>IF(VLOOKUP(F310,Table1[[OxfordAQA Spec content]:[Pearson Edexcel Linear spec point]],2,FALSE)="","",VLOOKUP(F310,Table1[[OxfordAQA Spec content]:[Pearson Edexcel Linear spec point]],2,FALSE))</f>
        <v>1.4</v>
      </c>
      <c r="H310" s="175">
        <f>IF(ISBLANK(G310),"",INDEX('Physics Comparison Overview'!$B$3:$B$197,MATCH(G310,'Physics Comparison Overview'!$A$3:$A$197,0)))</f>
        <v>1.4</v>
      </c>
      <c r="I310" s="179" t="str">
        <f>IF(ISBLANK(G310),"",INDEX('Physics Comparison Overview'!$C$3:$C$197,MATCH(G310,'Physics Comparison Overview'!$A$3:$A$197,0)))</f>
        <v>know and use the relationship between average speed, distance moved and time taken: average speed = distance moved / time taken</v>
      </c>
      <c r="J310" s="353"/>
    </row>
    <row r="311" spans="1:10" ht="26" x14ac:dyDescent="0.35">
      <c r="A311" s="178" t="s">
        <v>2908</v>
      </c>
      <c r="B311" s="175" t="s">
        <v>4503</v>
      </c>
      <c r="C311" s="175" t="s">
        <v>4508</v>
      </c>
      <c r="D311" s="175"/>
      <c r="E311" s="175" t="s">
        <v>3271</v>
      </c>
      <c r="F311" s="179" t="s">
        <v>4025</v>
      </c>
      <c r="G311" s="185" t="str">
        <f>IF(VLOOKUP(F311,Table1[[OxfordAQA Spec content]:[Pearson Edexcel Linear spec point]],2,FALSE)="","",VLOOKUP(F311,Table1[[OxfordAQA Spec content]:[Pearson Edexcel Linear spec point]],2,FALSE))</f>
        <v>1.29P</v>
      </c>
      <c r="H311" s="185" t="str">
        <f>IF(ISBLANK(G311),"",INDEX('Physics Comparison Overview'!$B$3:$B$197,MATCH(G311,'Physics Comparison Overview'!$A$3:$A$197,0)))</f>
        <v>1.29P</v>
      </c>
      <c r="I311" s="186" t="str">
        <f>IF(ISBLANK(G311),"",INDEX('Physics Comparison Overview'!$C$3:$C$197,MATCH(G311,'Physics Comparison Overview'!$A$3:$A$197,0)))</f>
        <v>demonstrate an understanding of Newton’s third law</v>
      </c>
      <c r="J311" s="353"/>
    </row>
    <row r="312" spans="1:10" ht="52" x14ac:dyDescent="0.35">
      <c r="A312" s="178" t="s">
        <v>2908</v>
      </c>
      <c r="B312" s="175" t="s">
        <v>4503</v>
      </c>
      <c r="C312" s="175" t="s">
        <v>4508</v>
      </c>
      <c r="D312" s="175"/>
      <c r="E312" s="175" t="s">
        <v>3273</v>
      </c>
      <c r="F312" s="179" t="s">
        <v>4026</v>
      </c>
      <c r="G312" s="191" t="s">
        <v>470</v>
      </c>
      <c r="H312" s="175" t="str">
        <f>IF(ISBLANK(G312),"",INDEX('Physics Comparison Overview'!$B$3:$B$197,MATCH(G312,'Physics Comparison Overview'!$A$3:$A$197,0)))</f>
        <v>1.15</v>
      </c>
      <c r="I312" s="179" t="str">
        <f>IF(ISBLANK(G312),"",INDEX('Physics Comparison Overview'!$C$3:$C$197,MATCH(G312,'Physics Comparison Overview'!$A$3:$A$197,0)))</f>
        <v>calculate the resultant force of forces that act along a line</v>
      </c>
      <c r="J312" s="353"/>
    </row>
    <row r="313" spans="1:10" x14ac:dyDescent="0.35">
      <c r="A313" s="178" t="s">
        <v>2908</v>
      </c>
      <c r="B313" s="175" t="s">
        <v>4503</v>
      </c>
      <c r="C313" s="175" t="s">
        <v>4508</v>
      </c>
      <c r="D313" s="175"/>
      <c r="E313" s="175" t="s">
        <v>3275</v>
      </c>
      <c r="F313" s="179" t="s">
        <v>4509</v>
      </c>
      <c r="G313" s="191" t="s">
        <v>462</v>
      </c>
      <c r="H313" s="175" t="str">
        <f>IF(ISBLANK(G313),"",INDEX('Physics Comparison Overview'!$B$3:$B$197,MATCH(G313,'Physics Comparison Overview'!$A$3:$A$197,0)))</f>
        <v>1.11</v>
      </c>
      <c r="I313" s="179" t="str">
        <f>IF(ISBLANK(G313),"",INDEX('Physics Comparison Overview'!$C$3:$C$197,MATCH(G313,'Physics Comparison Overview'!$A$3:$A$197,0)))</f>
        <v>describe the effects of forces between bodies such as changes in speed, shape or direction</v>
      </c>
      <c r="J313" s="353"/>
    </row>
    <row r="314" spans="1:10" ht="54.75" customHeight="1" x14ac:dyDescent="0.35">
      <c r="A314" s="178" t="s">
        <v>2908</v>
      </c>
      <c r="B314" s="175" t="s">
        <v>4503</v>
      </c>
      <c r="C314" s="175" t="s">
        <v>4508</v>
      </c>
      <c r="D314" s="175"/>
      <c r="E314" s="175" t="s">
        <v>3277</v>
      </c>
      <c r="F314" s="179" t="s">
        <v>4029</v>
      </c>
      <c r="G314" s="175">
        <v>1.6</v>
      </c>
      <c r="H314" s="175">
        <f>IF(ISBLANK(G314),"",INDEX('Physics Comparison Overview'!$B$3:$B$197,MATCH(G314,'Physics Comparison Overview'!$A$3:$A$197,0)))</f>
        <v>1.6</v>
      </c>
      <c r="I314" s="179" t="str">
        <f>IF(ISBLANK(G314),"",INDEX('Physics Comparison Overview'!$C$3:$C$197,MATCH(G314,'Physics Comparison Overview'!$A$3:$A$197,0)))</f>
        <v>know and use the relationship between acceleration, change in velocity and time taken: acceleration = change in velocity / time taken; a = (v − u) / t</v>
      </c>
      <c r="J314" s="353"/>
    </row>
    <row r="315" spans="1:10" x14ac:dyDescent="0.35">
      <c r="A315" s="178" t="s">
        <v>2908</v>
      </c>
      <c r="B315" s="175" t="s">
        <v>4503</v>
      </c>
      <c r="C315" s="175" t="s">
        <v>4508</v>
      </c>
      <c r="D315" s="175"/>
      <c r="E315" s="175" t="s">
        <v>3304</v>
      </c>
      <c r="F315" s="179" t="s">
        <v>4510</v>
      </c>
      <c r="G315" s="175">
        <v>1.8</v>
      </c>
      <c r="H315" s="175">
        <f>IF(ISBLANK(G315),"",INDEX('Physics Comparison Overview'!$B$3:$B$197,MATCH(G315,'Physics Comparison Overview'!$A$3:$A$197,0)))</f>
        <v>1.8</v>
      </c>
      <c r="I315" s="179" t="str">
        <f>IF(ISBLANK(G315),"",INDEX('Physics Comparison Overview'!$C$3:$C$197,MATCH(G315,'Physics Comparison Overview'!$A$3:$A$197,0)))</f>
        <v>determine acceleration from the gradient of a velocity-time graph</v>
      </c>
      <c r="J315" s="353"/>
    </row>
    <row r="316" spans="1:10" x14ac:dyDescent="0.35">
      <c r="A316" s="178" t="s">
        <v>2908</v>
      </c>
      <c r="B316" s="175" t="s">
        <v>4503</v>
      </c>
      <c r="C316" s="175" t="s">
        <v>4508</v>
      </c>
      <c r="D316" s="175"/>
      <c r="E316" s="175" t="s">
        <v>3309</v>
      </c>
      <c r="F316" s="179" t="s">
        <v>4031</v>
      </c>
      <c r="G316" s="175">
        <f>IF(VLOOKUP(F316,Table1[[OxfordAQA Spec content]:[Pearson Edexcel Linear spec point]],2,FALSE)="","",VLOOKUP(F316,Table1[[OxfordAQA Spec content]:[Pearson Edexcel Linear spec point]],2,FALSE))</f>
        <v>1.9</v>
      </c>
      <c r="H316" s="175">
        <f>IF(ISBLANK(G316),"",INDEX('Physics Comparison Overview'!$B$3:$B$197,MATCH(G316,'Physics Comparison Overview'!$A$3:$A$197,0)))</f>
        <v>1.9</v>
      </c>
      <c r="I316" s="179" t="str">
        <f>IF(ISBLANK(G316),"",INDEX('Physics Comparison Overview'!$C$3:$C$197,MATCH(G316,'Physics Comparison Overview'!$A$3:$A$197,0)))</f>
        <v>determine the distance travelled from the area between a velocity-time graph and the time axis</v>
      </c>
      <c r="J316" s="353"/>
    </row>
    <row r="317" spans="1:10" ht="26" x14ac:dyDescent="0.35">
      <c r="A317" s="178" t="s">
        <v>2908</v>
      </c>
      <c r="B317" s="175" t="s">
        <v>4503</v>
      </c>
      <c r="C317" s="175" t="s">
        <v>4508</v>
      </c>
      <c r="D317" s="175"/>
      <c r="E317" s="175" t="s">
        <v>3311</v>
      </c>
      <c r="F317" s="179" t="s">
        <v>4032</v>
      </c>
      <c r="G317" s="191"/>
      <c r="H317" s="175" t="str">
        <f>IF(ISBLANK(G317),"",INDEX('Physics Comparison Overview'!$B$3:$B$197,MATCH(G317,'Physics Comparison Overview'!$A$3:$A$197,0)))</f>
        <v/>
      </c>
      <c r="I317" s="179" t="str">
        <f>IF(ISBLANK(G317),"",INDEX('Physics Comparison Overview'!$C$3:$C$197,MATCH(G317,'Physics Comparison Overview'!$A$3:$A$197,0)))</f>
        <v/>
      </c>
      <c r="J317" s="353" t="s">
        <v>1099</v>
      </c>
    </row>
    <row r="318" spans="1:10" ht="39" x14ac:dyDescent="0.35">
      <c r="A318" s="178" t="s">
        <v>2908</v>
      </c>
      <c r="B318" s="175" t="s">
        <v>4503</v>
      </c>
      <c r="C318" s="175" t="s">
        <v>4508</v>
      </c>
      <c r="D318" s="175"/>
      <c r="E318" s="175" t="s">
        <v>3313</v>
      </c>
      <c r="F318" s="179" t="s">
        <v>4511</v>
      </c>
      <c r="G318" s="191" t="s">
        <v>474</v>
      </c>
      <c r="H318" s="175" t="str">
        <f>IF(ISBLANK(G318),"",INDEX('Physics Comparison Overview'!$B$3:$B$197,MATCH(G318,'Physics Comparison Overview'!$A$3:$A$197,0)))</f>
        <v>1.17</v>
      </c>
      <c r="I318" s="179" t="str">
        <f>IF(ISBLANK(G318),"",INDEX('Physics Comparison Overview'!$C$3:$C$197,MATCH(G318,'Physics Comparison Overview'!$A$3:$A$197,0)))</f>
        <v>know and use the relationship between unbalanced force, mass and acceleration: force = mass × acceleration F = m × a</v>
      </c>
      <c r="J318" s="353"/>
    </row>
    <row r="319" spans="1:10" x14ac:dyDescent="0.35">
      <c r="A319" s="178" t="s">
        <v>2908</v>
      </c>
      <c r="B319" s="175" t="s">
        <v>4503</v>
      </c>
      <c r="C319" s="175" t="s">
        <v>4512</v>
      </c>
      <c r="D319" s="175"/>
      <c r="E319" s="175" t="s">
        <v>3271</v>
      </c>
      <c r="F319" s="179" t="s">
        <v>4039</v>
      </c>
      <c r="G319" s="175"/>
      <c r="H319" s="175" t="str">
        <f>IF(ISBLANK(G319),"",INDEX('Physics Comparison Overview'!$B$3:$B$197,MATCH(G319,'Physics Comparison Overview'!$A$3:$A$197,0)))</f>
        <v/>
      </c>
      <c r="I319" s="179" t="str">
        <f>IF(ISBLANK(G319),"",INDEX('Physics Comparison Overview'!$C$3:$C$197,MATCH(G319,'Physics Comparison Overview'!$A$3:$A$197,0)))</f>
        <v/>
      </c>
      <c r="J319" s="353" t="s">
        <v>1099</v>
      </c>
    </row>
    <row r="320" spans="1:10" ht="52" x14ac:dyDescent="0.35">
      <c r="A320" s="178" t="s">
        <v>2908</v>
      </c>
      <c r="B320" s="175" t="s">
        <v>4503</v>
      </c>
      <c r="C320" s="175" t="s">
        <v>4512</v>
      </c>
      <c r="D320" s="175"/>
      <c r="E320" s="175" t="s">
        <v>3273</v>
      </c>
      <c r="F320" s="179" t="s">
        <v>4513</v>
      </c>
      <c r="G320" s="191" t="s">
        <v>480</v>
      </c>
      <c r="H320" s="175" t="str">
        <f>IF(ISBLANK(G320),"",INDEX('Physics Comparison Overview'!$B$3:$B$197,MATCH(G320,'Physics Comparison Overview'!$A$3:$A$197,0)))</f>
        <v>1.20</v>
      </c>
      <c r="I320" s="179" t="str">
        <f>IF(ISBLANK(G320),"",INDEX('Physics Comparison Overview'!$C$3:$C$197,MATCH(G320,'Physics Comparison Overview'!$A$3:$A$197,0)))</f>
        <v>describe the factors affecting vehicle stopping distance, including speed, mass, road condition and reaction time</v>
      </c>
      <c r="J320" s="353"/>
    </row>
    <row r="321" spans="1:10" ht="39" x14ac:dyDescent="0.35">
      <c r="A321" s="178" t="s">
        <v>2908</v>
      </c>
      <c r="B321" s="175" t="s">
        <v>4503</v>
      </c>
      <c r="C321" s="175" t="s">
        <v>4512</v>
      </c>
      <c r="D321" s="175"/>
      <c r="E321" s="175" t="s">
        <v>3275</v>
      </c>
      <c r="F321" s="179" t="s">
        <v>4041</v>
      </c>
      <c r="G321" s="191" t="s">
        <v>478</v>
      </c>
      <c r="H321" s="175" t="str">
        <f>IF(ISBLANK(G321),"",INDEX('Physics Comparison Overview'!$B$3:$B$197,MATCH(G321,'Physics Comparison Overview'!$A$3:$A$197,0)))</f>
        <v>1.19</v>
      </c>
      <c r="I321" s="179" t="str">
        <f>IF(ISBLANK(G321),"",INDEX('Physics Comparison Overview'!$C$3:$C$197,MATCH(G321,'Physics Comparison Overview'!$A$3:$A$197,0)))</f>
        <v>know that the stopping distance of a vehicle is made up of the sum of the thinking distance and the braking distance</v>
      </c>
      <c r="J321" s="353"/>
    </row>
    <row r="322" spans="1:10" ht="26" x14ac:dyDescent="0.35">
      <c r="A322" s="178" t="s">
        <v>2908</v>
      </c>
      <c r="B322" s="175" t="s">
        <v>4503</v>
      </c>
      <c r="C322" s="175" t="s">
        <v>4512</v>
      </c>
      <c r="D322" s="175"/>
      <c r="E322" s="175" t="s">
        <v>3277</v>
      </c>
      <c r="F322" s="179" t="s">
        <v>4042</v>
      </c>
      <c r="G322" s="175">
        <f>IF(VLOOKUP(F322,Table1[[OxfordAQA Spec content]:[Pearson Edexcel Linear spec point]],2,FALSE)="","",VLOOKUP(F322,Table1[[OxfordAQA Spec content]:[Pearson Edexcel Linear spec point]],2,FALSE))</f>
        <v>4.2</v>
      </c>
      <c r="H322" s="175">
        <f>IF(ISBLANK(G322),"",INDEX('Physics Comparison Overview'!$B$3:$B$197,MATCH(G322,'Physics Comparison Overview'!$A$3:$A$197,0)))</f>
        <v>3.2</v>
      </c>
      <c r="I322" s="179" t="str">
        <f>IF(ISBLANK(G322),"",INDEX('Physics Comparison Overview'!$C$3:$C$197,MATCH(G322,'Physics Comparison Overview'!$A$3:$A$197,0)))</f>
        <v>describe energy transfers involving energy stores: • energy stores: chemical, kinetic, gravitational, elastic, thermal, magnetic, electrostatic, nuclear • energy transfers: mechanically, electrically, by heating, by radiation (light and sound)</v>
      </c>
      <c r="J322" s="353"/>
    </row>
    <row r="323" spans="1:10" ht="39" x14ac:dyDescent="0.35">
      <c r="A323" s="178" t="s">
        <v>2908</v>
      </c>
      <c r="B323" s="175" t="s">
        <v>4503</v>
      </c>
      <c r="C323" s="175" t="s">
        <v>4512</v>
      </c>
      <c r="D323" s="175"/>
      <c r="E323" s="175" t="s">
        <v>3304</v>
      </c>
      <c r="F323" s="179" t="s">
        <v>4043</v>
      </c>
      <c r="G323" s="191" t="s">
        <v>480</v>
      </c>
      <c r="H323" s="175" t="str">
        <f>IF(ISBLANK(G323),"",INDEX('Physics Comparison Overview'!$B$3:$B$197,MATCH(G323,'Physics Comparison Overview'!$A$3:$A$197,0)))</f>
        <v>1.20</v>
      </c>
      <c r="I323" s="179" t="str">
        <f>IF(ISBLANK(G323),"",INDEX('Physics Comparison Overview'!$C$3:$C$197,MATCH(G323,'Physics Comparison Overview'!$A$3:$A$197,0)))</f>
        <v>describe the factors affecting vehicle stopping distance, including speed, mass, road condition and reaction time</v>
      </c>
      <c r="J323" s="353"/>
    </row>
    <row r="324" spans="1:10" ht="26" x14ac:dyDescent="0.35">
      <c r="A324" s="178" t="s">
        <v>2908</v>
      </c>
      <c r="B324" s="175" t="s">
        <v>4514</v>
      </c>
      <c r="C324" s="175" t="s">
        <v>4515</v>
      </c>
      <c r="D324" s="175"/>
      <c r="E324" s="175" t="s">
        <v>3271</v>
      </c>
      <c r="F324" s="179" t="s">
        <v>4060</v>
      </c>
      <c r="G324" s="175" t="e">
        <f>IF(VLOOKUP(F324,Table1[[OxfordAQA Spec content]:[Pearson Edexcel Linear spec point]],2,FALSE)="","",VLOOKUP(F324,Table1[[OxfordAQA Spec content]:[Pearson Edexcel Linear spec point]],2,FALSE))</f>
        <v>#N/A</v>
      </c>
      <c r="H324" s="175" t="e">
        <f>IF(ISBLANK(G324),"",INDEX('Physics Comparison Overview'!$B$3:$B$197,MATCH(G324,'Physics Comparison Overview'!$A$3:$A$197,0)))</f>
        <v>#N/A</v>
      </c>
      <c r="I324" s="179" t="e">
        <f>IF(ISBLANK(G324),"",INDEX('Physics Comparison Overview'!$C$3:$C$197,MATCH(G324,'Physics Comparison Overview'!$A$3:$A$197,0)))</f>
        <v>#N/A</v>
      </c>
      <c r="J324" s="353"/>
    </row>
    <row r="325" spans="1:10" ht="60" customHeight="1" x14ac:dyDescent="0.35">
      <c r="A325" s="178" t="s">
        <v>2908</v>
      </c>
      <c r="B325" s="175" t="s">
        <v>4514</v>
      </c>
      <c r="C325" s="175" t="s">
        <v>4515</v>
      </c>
      <c r="D325" s="175"/>
      <c r="E325" s="175" t="s">
        <v>3273</v>
      </c>
      <c r="F325" s="179" t="s">
        <v>4516</v>
      </c>
      <c r="G325" s="175">
        <v>4.2</v>
      </c>
      <c r="H325" s="175">
        <f>IF(ISBLANK(G325),"",INDEX('Physics Comparison Overview'!$B$3:$B$197,MATCH(G325,'Physics Comparison Overview'!$A$3:$A$197,0)))</f>
        <v>3.2</v>
      </c>
      <c r="I325" s="179" t="str">
        <f>IF(ISBLANK(G325),"",INDEX('Physics Comparison Overview'!$C$3:$C$197,MATCH(G325,'Physics Comparison Overview'!$A$3:$A$197,0)))</f>
        <v>describe energy transfers involving energy stores: • energy stores: chemical, kinetic, gravitational, elastic, thermal, magnetic, electrostatic, nuclear • energy transfers: mechanically, electrically, by heating, by radiation (light and sound)</v>
      </c>
      <c r="J325" s="353"/>
    </row>
    <row r="326" spans="1:10" ht="26" x14ac:dyDescent="0.35">
      <c r="A326" s="178" t="s">
        <v>2908</v>
      </c>
      <c r="B326" s="175" t="s">
        <v>4514</v>
      </c>
      <c r="C326" s="175" t="s">
        <v>4515</v>
      </c>
      <c r="D326" s="175"/>
      <c r="E326" s="175" t="s">
        <v>3275</v>
      </c>
      <c r="F326" s="179" t="s">
        <v>4517</v>
      </c>
      <c r="G326" s="175"/>
      <c r="H326" s="175" t="str">
        <f>IF(ISBLANK(G326),"",INDEX('Physics Comparison Overview'!$B$3:$B$197,MATCH(G326,'Physics Comparison Overview'!$A$3:$A$197,0)))</f>
        <v/>
      </c>
      <c r="I326" s="179" t="str">
        <f>IF(ISBLANK(G326),"",INDEX('Physics Comparison Overview'!$C$3:$C$197,MATCH(G326,'Physics Comparison Overview'!$A$3:$A$197,0)))</f>
        <v/>
      </c>
      <c r="J326" s="353" t="s">
        <v>1099</v>
      </c>
    </row>
    <row r="327" spans="1:10" ht="39" x14ac:dyDescent="0.35">
      <c r="A327" s="178" t="s">
        <v>2908</v>
      </c>
      <c r="B327" s="175" t="s">
        <v>4514</v>
      </c>
      <c r="C327" s="175" t="s">
        <v>4515</v>
      </c>
      <c r="D327" s="175"/>
      <c r="E327" s="175" t="s">
        <v>3277</v>
      </c>
      <c r="F327" s="179" t="s">
        <v>4063</v>
      </c>
      <c r="G327" s="175">
        <v>4.13</v>
      </c>
      <c r="H327" s="175">
        <f>IF(ISBLANK(G327),"",INDEX('Physics Comparison Overview'!$B$3:$B$197,MATCH(G327,'Physics Comparison Overview'!$A$3:$A$197,0)))</f>
        <v>3.13</v>
      </c>
      <c r="I327" s="179" t="str">
        <f>IF(ISBLANK(G327),"",INDEX('Physics Comparison Overview'!$C$3:$C$197,MATCH(G327,'Physics Comparison Overview'!$A$3:$A$197,0)))</f>
        <v>know and use the relationship between gravitational potential energy, mass, gravitational field strength and height: gravitational potential energy = mass × gravitational field strength × height; GPE = m × g × h</v>
      </c>
      <c r="J327" s="353"/>
    </row>
    <row r="328" spans="1:10" ht="92.25" customHeight="1" x14ac:dyDescent="0.35">
      <c r="A328" s="178" t="s">
        <v>2908</v>
      </c>
      <c r="B328" s="175" t="s">
        <v>4514</v>
      </c>
      <c r="C328" s="175" t="s">
        <v>4515</v>
      </c>
      <c r="D328" s="175"/>
      <c r="E328" s="175" t="s">
        <v>3304</v>
      </c>
      <c r="F328" s="179" t="s">
        <v>6859</v>
      </c>
      <c r="G328" s="175">
        <v>4.1399999999999997</v>
      </c>
      <c r="H328" s="175">
        <f>IF(ISBLANK(G328),"",INDEX('Physics Comparison Overview'!$B$3:$B$197,MATCH(G328,'Physics Comparison Overview'!$A$3:$A$197,0)))</f>
        <v>3.14</v>
      </c>
      <c r="I328" s="179" t="str">
        <f>IF(ISBLANK(G328),"",INDEX('Physics Comparison Overview'!$C$3:$C$197,MATCH(G328,'Physics Comparison Overview'!$A$3:$A$197,0)))</f>
        <v>know and use the relationship: kinetic energy = 0.5 × mass × speed2; KE = 0.5 x m x v2</v>
      </c>
      <c r="J328" s="353"/>
    </row>
    <row r="329" spans="1:10" ht="26" x14ac:dyDescent="0.35">
      <c r="A329" s="178" t="s">
        <v>2908</v>
      </c>
      <c r="B329" s="175" t="s">
        <v>4514</v>
      </c>
      <c r="C329" s="175" t="s">
        <v>4515</v>
      </c>
      <c r="D329" s="175"/>
      <c r="E329" s="175" t="s">
        <v>3309</v>
      </c>
      <c r="F329" s="179" t="s">
        <v>4064</v>
      </c>
      <c r="G329" s="175" t="e">
        <f>IF(VLOOKUP(F329,Table1[[OxfordAQA Spec content]:[Pearson Edexcel Linear spec point]],2,FALSE)="","",VLOOKUP(F329,Table1[[OxfordAQA Spec content]:[Pearson Edexcel Linear spec point]],2,FALSE))</f>
        <v>#N/A</v>
      </c>
      <c r="H329" s="175" t="e">
        <f>IF(ISBLANK(G329),"",INDEX('Physics Comparison Overview'!$B$3:$B$197,MATCH(G329,'Physics Comparison Overview'!$A$3:$A$197,0)))</f>
        <v>#N/A</v>
      </c>
      <c r="I329" s="179" t="e">
        <f>IF(ISBLANK(G329),"",INDEX('Physics Comparison Overview'!$C$3:$C$197,MATCH(G329,'Physics Comparison Overview'!$A$3:$A$197,0)))</f>
        <v>#N/A</v>
      </c>
      <c r="J329" s="353"/>
    </row>
    <row r="330" spans="1:10" ht="39" x14ac:dyDescent="0.35">
      <c r="A330" s="178" t="s">
        <v>2908</v>
      </c>
      <c r="B330" s="175" t="s">
        <v>4514</v>
      </c>
      <c r="C330" s="175" t="s">
        <v>4518</v>
      </c>
      <c r="D330" s="175"/>
      <c r="E330" s="175" t="s">
        <v>3271</v>
      </c>
      <c r="F330" s="179" t="s">
        <v>4066</v>
      </c>
      <c r="G330" s="175">
        <v>4.5</v>
      </c>
      <c r="H330" s="175">
        <f>IF(ISBLANK(G330),"",INDEX('Physics Comparison Overview'!$B$3:$B$197,MATCH(G330,'Physics Comparison Overview'!$A$3:$A$197,0)))</f>
        <v>3.5</v>
      </c>
      <c r="I330" s="179" t="str">
        <f>IF(ISBLANK(G330),"",INDEX('Physics Comparison Overview'!$C$3:$C$197,MATCH(G330,'Physics Comparison Overview'!$A$3:$A$197,0)))</f>
        <v>describe a variety of everyday and scientific devices and situations, explaining the transfer of the input energy in terms of the above relationship, including their representation by Sankey diagrams</v>
      </c>
      <c r="J330" s="353"/>
    </row>
    <row r="331" spans="1:10" ht="39" x14ac:dyDescent="0.35">
      <c r="A331" s="178" t="s">
        <v>2908</v>
      </c>
      <c r="B331" s="175" t="s">
        <v>4514</v>
      </c>
      <c r="C331" s="175" t="s">
        <v>4518</v>
      </c>
      <c r="D331" s="175"/>
      <c r="E331" s="175" t="s">
        <v>3273</v>
      </c>
      <c r="F331" s="179" t="s">
        <v>4067</v>
      </c>
      <c r="G331" s="175">
        <f>IF(VLOOKUP(F331,Table1[[OxfordAQA Spec content]:[Pearson Edexcel Linear spec point]],2,FALSE)="","",VLOOKUP(F331,Table1[[OxfordAQA Spec content]:[Pearson Edexcel Linear spec point]],2,FALSE))</f>
        <v>4.3</v>
      </c>
      <c r="H331" s="175">
        <f>IF(ISBLANK(G331),"",INDEX('Physics Comparison Overview'!$B$3:$B$197,MATCH(G331,'Physics Comparison Overview'!$A$3:$A$197,0)))</f>
        <v>3.3</v>
      </c>
      <c r="I331" s="179" t="str">
        <f>IF(ISBLANK(G331),"",INDEX('Physics Comparison Overview'!$C$3:$C$197,MATCH(G331,'Physics Comparison Overview'!$A$3:$A$197,0)))</f>
        <v>use the principle of conservation of energy</v>
      </c>
      <c r="J331" s="353"/>
    </row>
    <row r="332" spans="1:10" ht="39" x14ac:dyDescent="0.35">
      <c r="A332" s="178" t="s">
        <v>2908</v>
      </c>
      <c r="B332" s="175" t="s">
        <v>4514</v>
      </c>
      <c r="C332" s="175" t="s">
        <v>4518</v>
      </c>
      <c r="D332" s="175"/>
      <c r="E332" s="175" t="s">
        <v>3275</v>
      </c>
      <c r="F332" s="179" t="s">
        <v>4068</v>
      </c>
      <c r="G332" s="175">
        <f>IF(VLOOKUP(F332,Table1[[OxfordAQA Spec content]:[Pearson Edexcel Linear spec point]],2,FALSE)="","",VLOOKUP(F332,Table1[[OxfordAQA Spec content]:[Pearson Edexcel Linear spec point]],2,FALSE))</f>
        <v>4.5</v>
      </c>
      <c r="H332" s="175">
        <f>IF(ISBLANK(G332),"",INDEX('Physics Comparison Overview'!$B$3:$B$197,MATCH(G332,'Physics Comparison Overview'!$A$3:$A$197,0)))</f>
        <v>3.5</v>
      </c>
      <c r="I332" s="179" t="str">
        <f>IF(ISBLANK(G332),"",INDEX('Physics Comparison Overview'!$C$3:$C$197,MATCH(G332,'Physics Comparison Overview'!$A$3:$A$197,0)))</f>
        <v>describe a variety of everyday and scientific devices and situations, explaining the transfer of the input energy in terms of the above relationship, including their representation by Sankey diagrams</v>
      </c>
      <c r="J332" s="353"/>
    </row>
    <row r="333" spans="1:10" ht="39" x14ac:dyDescent="0.35">
      <c r="A333" s="178" t="s">
        <v>2908</v>
      </c>
      <c r="B333" s="175" t="s">
        <v>4514</v>
      </c>
      <c r="C333" s="175" t="s">
        <v>4518</v>
      </c>
      <c r="D333" s="175"/>
      <c r="E333" s="175" t="s">
        <v>3277</v>
      </c>
      <c r="F333" s="179" t="s">
        <v>4069</v>
      </c>
      <c r="G333" s="175">
        <f>IF(VLOOKUP(F333,Table1[[OxfordAQA Spec content]:[Pearson Edexcel Linear spec point]],2,FALSE)="","",VLOOKUP(F333,Table1[[OxfordAQA Spec content]:[Pearson Edexcel Linear spec point]],2,FALSE))</f>
        <v>4.5</v>
      </c>
      <c r="H333" s="175">
        <f>IF(ISBLANK(G333),"",INDEX('Physics Comparison Overview'!$B$3:$B$197,MATCH(G333,'Physics Comparison Overview'!$A$3:$A$197,0)))</f>
        <v>3.5</v>
      </c>
      <c r="I333" s="179" t="str">
        <f>IF(ISBLANK(G333),"",INDEX('Physics Comparison Overview'!$C$3:$C$197,MATCH(G333,'Physics Comparison Overview'!$A$3:$A$197,0)))</f>
        <v>describe a variety of everyday and scientific devices and situations, explaining the transfer of the input energy in terms of the above relationship, including their representation by Sankey diagrams</v>
      </c>
      <c r="J333" s="353"/>
    </row>
    <row r="334" spans="1:10" ht="39" x14ac:dyDescent="0.35">
      <c r="A334" s="178" t="s">
        <v>2908</v>
      </c>
      <c r="B334" s="175" t="s">
        <v>4514</v>
      </c>
      <c r="C334" s="175" t="s">
        <v>4518</v>
      </c>
      <c r="D334" s="175"/>
      <c r="E334" s="175" t="s">
        <v>3304</v>
      </c>
      <c r="F334" s="179" t="s">
        <v>4519</v>
      </c>
      <c r="G334" s="175">
        <v>4.4000000000000004</v>
      </c>
      <c r="H334" s="175">
        <f>IF(ISBLANK(G334),"",INDEX('Physics Comparison Overview'!$B$3:$B$197,MATCH(G334,'Physics Comparison Overview'!$A$3:$A$197,0)))</f>
        <v>3.4</v>
      </c>
      <c r="I334" s="179" t="str">
        <f>IF(ISBLANK(G334),"",INDEX('Physics Comparison Overview'!$C$3:$C$197,MATCH(G334,'Physics Comparison Overview'!$A$3:$A$197,0)))</f>
        <v>know and use the relationship between efficiency, useful energy output and total energy output: efficiency = (useful energy output / total energy output) ×100%</v>
      </c>
      <c r="J334" s="353"/>
    </row>
    <row r="335" spans="1:10" ht="39" x14ac:dyDescent="0.35">
      <c r="A335" s="178" t="s">
        <v>2908</v>
      </c>
      <c r="B335" s="175" t="s">
        <v>4514</v>
      </c>
      <c r="C335" s="175" t="s">
        <v>4518</v>
      </c>
      <c r="D335" s="175"/>
      <c r="E335" s="175" t="s">
        <v>3309</v>
      </c>
      <c r="F335" s="179" t="s">
        <v>4071</v>
      </c>
      <c r="G335" s="175">
        <v>4.5</v>
      </c>
      <c r="H335" s="175">
        <f>IF(ISBLANK(G335),"",INDEX('Physics Comparison Overview'!$B$3:$B$197,MATCH(G335,'Physics Comparison Overview'!$A$3:$A$197,0)))</f>
        <v>3.5</v>
      </c>
      <c r="I335" s="179" t="str">
        <f>IF(ISBLANK(G335),"",INDEX('Physics Comparison Overview'!$C$3:$C$197,MATCH(G335,'Physics Comparison Overview'!$A$3:$A$197,0)))</f>
        <v>describe a variety of everyday and scientific devices and situations, explaining the transfer of the input energy in terms of the above relationship, including their representation by Sankey diagrams</v>
      </c>
      <c r="J335" s="353"/>
    </row>
    <row r="336" spans="1:10" ht="26" x14ac:dyDescent="0.35">
      <c r="A336" s="178" t="s">
        <v>2908</v>
      </c>
      <c r="B336" s="175" t="s">
        <v>4514</v>
      </c>
      <c r="C336" s="175" t="s">
        <v>4520</v>
      </c>
      <c r="D336" s="175"/>
      <c r="E336" s="175" t="s">
        <v>3271</v>
      </c>
      <c r="F336" s="179" t="s">
        <v>4521</v>
      </c>
      <c r="G336" s="175"/>
      <c r="H336" s="175" t="str">
        <f>IF(ISBLANK(G336),"",INDEX('Physics Comparison Overview'!$B$3:$B$197,MATCH(G336,'Physics Comparison Overview'!$A$3:$A$197,0)))</f>
        <v/>
      </c>
      <c r="I336" s="179" t="str">
        <f>IF(ISBLANK(G336),"",INDEX('Physics Comparison Overview'!$C$3:$C$197,MATCH(G336,'Physics Comparison Overview'!$A$3:$A$197,0)))</f>
        <v/>
      </c>
      <c r="J336" s="353" t="s">
        <v>1099</v>
      </c>
    </row>
    <row r="337" spans="1:10" x14ac:dyDescent="0.35">
      <c r="A337" s="178" t="s">
        <v>2908</v>
      </c>
      <c r="B337" s="175" t="s">
        <v>4514</v>
      </c>
      <c r="C337" s="175" t="s">
        <v>4520</v>
      </c>
      <c r="D337" s="175"/>
      <c r="E337" s="175" t="s">
        <v>3273</v>
      </c>
      <c r="F337" s="179" t="s">
        <v>4522</v>
      </c>
      <c r="G337" s="175"/>
      <c r="H337" s="175" t="str">
        <f>IF(ISBLANK(G337),"",INDEX('Physics Comparison Overview'!$B$3:$B$197,MATCH(G337,'Physics Comparison Overview'!$A$3:$A$197,0)))</f>
        <v/>
      </c>
      <c r="I337" s="179" t="str">
        <f>IF(ISBLANK(G337),"",INDEX('Physics Comparison Overview'!$C$3:$C$197,MATCH(G337,'Physics Comparison Overview'!$A$3:$A$197,0)))</f>
        <v/>
      </c>
      <c r="J337" s="353" t="s">
        <v>1099</v>
      </c>
    </row>
    <row r="338" spans="1:10" ht="104" x14ac:dyDescent="0.35">
      <c r="A338" s="178" t="s">
        <v>2908</v>
      </c>
      <c r="B338" s="175" t="s">
        <v>4514</v>
      </c>
      <c r="C338" s="175" t="s">
        <v>4520</v>
      </c>
      <c r="D338" s="175"/>
      <c r="E338" s="175" t="s">
        <v>3275</v>
      </c>
      <c r="F338" s="179" t="s">
        <v>4075</v>
      </c>
      <c r="G338" s="185" t="str">
        <f>IF(VLOOKUP(F338,Table1[[OxfordAQA Spec content]:[Pearson Edexcel Linear spec point]],2,FALSE)="","",VLOOKUP(F338,Table1[[OxfordAQA Spec content]:[Pearson Edexcel Linear spec point]],2,FALSE))</f>
        <v>4.18P</v>
      </c>
      <c r="H338" s="185" t="str">
        <f>IF(ISBLANK(G338),"",INDEX('Physics Comparison Overview'!$B$3:$B$197,MATCH(G338,'Physics Comparison Overview'!$A$3:$A$197,0)))</f>
        <v>3.18P</v>
      </c>
      <c r="I338" s="186" t="str">
        <f>IF(ISBLANK(G338),"",INDEX('Physics Comparison Overview'!$C$3:$C$197,MATCH(G338,'Physics Comparison Overview'!$A$3:$A$197,0)))</f>
        <v>describe the energy transfers involved in generating electricity using: 
• wind 
• water 
• geothermal resources 
• solar heating systems 
• solar cells 
• fossil fuels 
• nuclear power</v>
      </c>
      <c r="J338" s="353"/>
    </row>
    <row r="339" spans="1:10" ht="39" x14ac:dyDescent="0.35">
      <c r="A339" s="178" t="s">
        <v>2908</v>
      </c>
      <c r="B339" s="175" t="s">
        <v>4514</v>
      </c>
      <c r="C339" s="175" t="s">
        <v>4520</v>
      </c>
      <c r="D339" s="175"/>
      <c r="E339" s="175" t="s">
        <v>3277</v>
      </c>
      <c r="F339" s="179" t="s">
        <v>4076</v>
      </c>
      <c r="G339" s="185" t="str">
        <f>IF(VLOOKUP(F339,Table1[[OxfordAQA Spec content]:[Pearson Edexcel Linear spec point]],2,FALSE)="","",VLOOKUP(F339,Table1[[OxfordAQA Spec content]:[Pearson Edexcel Linear spec point]],2,FALSE))</f>
        <v>4.19P</v>
      </c>
      <c r="H339" s="185" t="str">
        <f>IF(ISBLANK(G339),"",INDEX('Physics Comparison Overview'!$B$3:$B$197,MATCH(G339,'Physics Comparison Overview'!$A$3:$A$197,0)))</f>
        <v>3.19P</v>
      </c>
      <c r="I339" s="186" t="str">
        <f>IF(ISBLANK(G339),"",INDEX('Physics Comparison Overview'!$C$3:$C$197,MATCH(G339,'Physics Comparison Overview'!$A$3:$A$197,0)))</f>
        <v>describe the advantages and disadvantages of methods of large-scale electricity production from various renewable and non-renewable resources</v>
      </c>
      <c r="J339" s="353"/>
    </row>
    <row r="340" spans="1:10" ht="26" x14ac:dyDescent="0.35">
      <c r="A340" s="178" t="s">
        <v>2908</v>
      </c>
      <c r="B340" s="175" t="s">
        <v>4523</v>
      </c>
      <c r="C340" s="175" t="s">
        <v>4524</v>
      </c>
      <c r="D340" s="175"/>
      <c r="E340" s="175" t="s">
        <v>3271</v>
      </c>
      <c r="F340" s="179" t="s">
        <v>4079</v>
      </c>
      <c r="G340" s="175">
        <f>IF(VLOOKUP(F340,Table1[[OxfordAQA Spec content]:[Pearson Edexcel Linear spec point]],2,FALSE)="","",VLOOKUP(F340,Table1[[OxfordAQA Spec content]:[Pearson Edexcel Linear spec point]],2,FALSE))</f>
        <v>3.4</v>
      </c>
      <c r="H340" s="175">
        <f>IF(ISBLANK(G340),"",INDEX('Physics Comparison Overview'!$B$3:$B$197,MATCH(G340,'Physics Comparison Overview'!$A$3:$A$197,0)))</f>
        <v>5.4</v>
      </c>
      <c r="I340" s="179" t="str">
        <f>IF(ISBLANK(G340),"",INDEX('Physics Comparison Overview'!$C$3:$C$197,MATCH(G340,'Physics Comparison Overview'!$A$3:$A$197,0)))</f>
        <v>know that waves transfer energy and information without transferring matter</v>
      </c>
      <c r="J340" s="353"/>
    </row>
    <row r="341" spans="1:10" x14ac:dyDescent="0.35">
      <c r="A341" s="178" t="s">
        <v>2908</v>
      </c>
      <c r="B341" s="175" t="s">
        <v>4523</v>
      </c>
      <c r="C341" s="175" t="s">
        <v>4524</v>
      </c>
      <c r="D341" s="175"/>
      <c r="E341" s="175" t="s">
        <v>3273</v>
      </c>
      <c r="F341" s="179" t="s">
        <v>4080</v>
      </c>
      <c r="G341" s="175">
        <f>IF(VLOOKUP(F341,Table1[[OxfordAQA Spec content]:[Pearson Edexcel Linear spec point]],2,FALSE)="","",VLOOKUP(F341,Table1[[OxfordAQA Spec content]:[Pearson Edexcel Linear spec point]],2,FALSE))</f>
        <v>3.2</v>
      </c>
      <c r="H341" s="175">
        <f>IF(ISBLANK(G341),"",INDEX('Physics Comparison Overview'!$B$3:$B$197,MATCH(G341,'Physics Comparison Overview'!$A$3:$A$197,0)))</f>
        <v>5.2</v>
      </c>
      <c r="I341" s="179" t="str">
        <f>IF(ISBLANK(G341),"",INDEX('Physics Comparison Overview'!$C$3:$C$197,MATCH(G341,'Physics Comparison Overview'!$A$3:$A$197,0)))</f>
        <v>explain the difference between longitudinal and transverse waves</v>
      </c>
      <c r="J341" s="353"/>
    </row>
    <row r="342" spans="1:10" ht="26" x14ac:dyDescent="0.35">
      <c r="A342" s="178" t="s">
        <v>2908</v>
      </c>
      <c r="B342" s="175" t="s">
        <v>4523</v>
      </c>
      <c r="C342" s="175" t="s">
        <v>4524</v>
      </c>
      <c r="D342" s="175"/>
      <c r="E342" s="175" t="s">
        <v>3275</v>
      </c>
      <c r="F342" s="179" t="s">
        <v>4525</v>
      </c>
      <c r="G342" s="175">
        <v>3.2</v>
      </c>
      <c r="H342" s="175">
        <f>IF(ISBLANK(G342),"",INDEX('Physics Comparison Overview'!$B$3:$B$197,MATCH(G342,'Physics Comparison Overview'!$A$3:$A$197,0)))</f>
        <v>5.2</v>
      </c>
      <c r="I342" s="179" t="str">
        <f>IF(ISBLANK(G342),"",INDEX('Physics Comparison Overview'!$C$3:$C$197,MATCH(G342,'Physics Comparison Overview'!$A$3:$A$197,0)))</f>
        <v>explain the difference between longitudinal and transverse waves</v>
      </c>
      <c r="J342" s="353"/>
    </row>
    <row r="343" spans="1:10" ht="26" x14ac:dyDescent="0.35">
      <c r="A343" s="178" t="s">
        <v>2908</v>
      </c>
      <c r="B343" s="175" t="s">
        <v>4523</v>
      </c>
      <c r="C343" s="175" t="s">
        <v>4524</v>
      </c>
      <c r="D343" s="175"/>
      <c r="E343" s="175" t="s">
        <v>3277</v>
      </c>
      <c r="F343" s="179" t="s">
        <v>4082</v>
      </c>
      <c r="G343" s="175">
        <f>IF(VLOOKUP(F343,Table1[[OxfordAQA Spec content]:[Pearson Edexcel Linear spec point]],2,FALSE)="","",VLOOKUP(F343,Table1[[OxfordAQA Spec content]:[Pearson Edexcel Linear spec point]],2,FALSE))</f>
        <v>3.14</v>
      </c>
      <c r="H343" s="175">
        <f>IF(ISBLANK(G343),"",INDEX('Physics Comparison Overview'!$B$3:$B$197,MATCH(G343,'Physics Comparison Overview'!$A$3:$A$197,0)))</f>
        <v>5.14</v>
      </c>
      <c r="I343" s="179" t="str">
        <f>IF(ISBLANK(G343),"",INDEX('Physics Comparison Overview'!$C$3:$C$197,MATCH(G343,'Physics Comparison Overview'!$A$3:$A$197,0)))</f>
        <v>know that light waves are transverse waves and that they can be reflected and refracted</v>
      </c>
      <c r="J343" s="353"/>
    </row>
    <row r="344" spans="1:10" ht="26" x14ac:dyDescent="0.35">
      <c r="A344" s="178" t="s">
        <v>2908</v>
      </c>
      <c r="B344" s="175" t="s">
        <v>4523</v>
      </c>
      <c r="C344" s="175" t="s">
        <v>4524</v>
      </c>
      <c r="D344" s="175"/>
      <c r="E344" s="175" t="s">
        <v>3304</v>
      </c>
      <c r="F344" s="179" t="s">
        <v>4084</v>
      </c>
      <c r="G344" s="175">
        <f>IF(VLOOKUP(F344,Table1[[OxfordAQA Spec content]:[Pearson Edexcel Linear spec point]],2,FALSE)="","",VLOOKUP(F344,Table1[[OxfordAQA Spec content]:[Pearson Edexcel Linear spec point]],2,FALSE))</f>
        <v>3.9</v>
      </c>
      <c r="H344" s="175">
        <f>IF(ISBLANK(G344),"",INDEX('Physics Comparison Overview'!$B$3:$B$197,MATCH(G344,'Physics Comparison Overview'!$A$3:$A$197,0)))</f>
        <v>5.9</v>
      </c>
      <c r="I344" s="179" t="str">
        <f>IF(ISBLANK(G344),"",INDEX('Physics Comparison Overview'!$C$3:$C$197,MATCH(G344,'Physics Comparison Overview'!$A$3:$A$197,0)))</f>
        <v>explain that all waves can be reflected and refracted</v>
      </c>
      <c r="J344" s="353"/>
    </row>
    <row r="345" spans="1:10" ht="52" x14ac:dyDescent="0.35">
      <c r="A345" s="178" t="s">
        <v>2908</v>
      </c>
      <c r="B345" s="175" t="s">
        <v>4523</v>
      </c>
      <c r="C345" s="175" t="s">
        <v>4524</v>
      </c>
      <c r="D345" s="175"/>
      <c r="E345" s="175" t="s">
        <v>3309</v>
      </c>
      <c r="F345" s="179" t="s">
        <v>4526</v>
      </c>
      <c r="G345" s="175">
        <v>3.9</v>
      </c>
      <c r="H345" s="175">
        <f>IF(ISBLANK(G345),"",INDEX('Physics Comparison Overview'!$B$3:$B$197,MATCH(G345,'Physics Comparison Overview'!$A$3:$A$197,0)))</f>
        <v>5.9</v>
      </c>
      <c r="I345" s="179" t="str">
        <f>IF(ISBLANK(G345),"",INDEX('Physics Comparison Overview'!$C$3:$C$197,MATCH(G345,'Physics Comparison Overview'!$A$3:$A$197,0)))</f>
        <v>explain that all waves can be reflected and refracted</v>
      </c>
      <c r="J345" s="353"/>
    </row>
    <row r="346" spans="1:10" x14ac:dyDescent="0.35">
      <c r="A346" s="178" t="s">
        <v>2908</v>
      </c>
      <c r="B346" s="175" t="s">
        <v>4523</v>
      </c>
      <c r="C346" s="175" t="s">
        <v>4524</v>
      </c>
      <c r="D346" s="175"/>
      <c r="E346" s="175" t="s">
        <v>3306</v>
      </c>
      <c r="F346" s="179" t="s">
        <v>4527</v>
      </c>
      <c r="G346" s="175">
        <v>3.17</v>
      </c>
      <c r="H346" s="175">
        <f>IF(ISBLANK(G346),"",INDEX('Physics Comparison Overview'!$B$3:$B$197,MATCH(G346,'Physics Comparison Overview'!$A$3:$A$197,0)))</f>
        <v>5.17</v>
      </c>
      <c r="I346" s="187" t="str">
        <f>IF(ISBLANK(G346),"",INDEX('Physics Comparison Overview'!$C$3:$C$197,MATCH(G346,'Physics Comparison Overview'!$A$3:$A$197,0)))</f>
        <v>practical: investigate the refraction of light, using rectangular blocks, semi-circular blocks and triangular prisms</v>
      </c>
      <c r="J346" s="353"/>
    </row>
    <row r="347" spans="1:10" ht="26" x14ac:dyDescent="0.35">
      <c r="A347" s="178" t="s">
        <v>2908</v>
      </c>
      <c r="B347" s="175" t="s">
        <v>4523</v>
      </c>
      <c r="C347" s="175" t="s">
        <v>4524</v>
      </c>
      <c r="D347" s="175"/>
      <c r="E347" s="175" t="s">
        <v>3311</v>
      </c>
      <c r="F347" s="179" t="s">
        <v>4087</v>
      </c>
      <c r="G347" s="175">
        <f>IF(VLOOKUP(F347,Table1[[OxfordAQA Spec content]:[Pearson Edexcel Linear spec point]],2,FALSE)="","",VLOOKUP(F347,Table1[[OxfordAQA Spec content]:[Pearson Edexcel Linear spec point]],2,FALSE))</f>
        <v>3.3</v>
      </c>
      <c r="H347" s="175">
        <f>IF(ISBLANK(G347),"",INDEX('Physics Comparison Overview'!$B$3:$B$197,MATCH(G347,'Physics Comparison Overview'!$A$3:$A$197,0)))</f>
        <v>5.3</v>
      </c>
      <c r="I347" s="179" t="str">
        <f>IF(ISBLANK(G347),"",INDEX('Physics Comparison Overview'!$C$3:$C$197,MATCH(G347,'Physics Comparison Overview'!$A$3:$A$197,0)))</f>
        <v>know the definitions of amplitude, wavefront, frequency, wavelength and period of a wave</v>
      </c>
      <c r="J347" s="353"/>
    </row>
    <row r="348" spans="1:10" x14ac:dyDescent="0.35">
      <c r="A348" s="178" t="s">
        <v>2908</v>
      </c>
      <c r="B348" s="175" t="s">
        <v>4523</v>
      </c>
      <c r="C348" s="175" t="s">
        <v>4524</v>
      </c>
      <c r="D348" s="175"/>
      <c r="E348" s="175" t="s">
        <v>3313</v>
      </c>
      <c r="F348" s="179" t="s">
        <v>4088</v>
      </c>
      <c r="G348" s="175" t="e">
        <f>IF(VLOOKUP(F348,Table1[[OxfordAQA Spec content]:[Pearson Edexcel Linear spec point]],2,FALSE)="","",VLOOKUP(F348,Table1[[OxfordAQA Spec content]:[Pearson Edexcel Linear spec point]],2,FALSE))</f>
        <v>#N/A</v>
      </c>
      <c r="H348" s="175" t="e">
        <f>IF(ISBLANK(G348),"",INDEX('Physics Comparison Overview'!$B$3:$B$197,MATCH(G348,'Physics Comparison Overview'!$A$3:$A$197,0)))</f>
        <v>#N/A</v>
      </c>
      <c r="I348" s="179" t="e">
        <f>IF(ISBLANK(G348),"",INDEX('Physics Comparison Overview'!$C$3:$C$197,MATCH(G348,'Physics Comparison Overview'!$A$3:$A$197,0)))</f>
        <v>#N/A</v>
      </c>
      <c r="J348" s="353"/>
    </row>
    <row r="349" spans="1:10" ht="26" x14ac:dyDescent="0.35">
      <c r="A349" s="178" t="s">
        <v>2908</v>
      </c>
      <c r="B349" s="175" t="s">
        <v>4523</v>
      </c>
      <c r="C349" s="175" t="s">
        <v>4528</v>
      </c>
      <c r="D349" s="175"/>
      <c r="E349" s="175" t="s">
        <v>3271</v>
      </c>
      <c r="F349" s="179" t="s">
        <v>4529</v>
      </c>
      <c r="G349" s="191" t="s">
        <v>146</v>
      </c>
      <c r="H349" s="175" t="str">
        <f>IF(ISBLANK(G349),"",INDEX('Physics Comparison Overview'!$B$3:$B$197,MATCH(G349,'Physics Comparison Overview'!$A$3:$A$197,0)))</f>
        <v>5.10</v>
      </c>
      <c r="I349" s="179" t="str">
        <f>IF(ISBLANK(G349),"",INDEX('Physics Comparison Overview'!$C$3:$C$197,MATCH(G349,'Physics Comparison Overview'!$A$3:$A$197,0)))</f>
        <v>know that light is part of a continuous electromagnetic spectrum that includes radio, microwave, infrared, visible, ultraviolet, x-ray and gamma ray radiations and that all these waves travel at the same speed in free space</v>
      </c>
      <c r="J349" s="353"/>
    </row>
    <row r="350" spans="1:10" ht="52" x14ac:dyDescent="0.35">
      <c r="A350" s="178" t="s">
        <v>2908</v>
      </c>
      <c r="B350" s="175" t="s">
        <v>4523</v>
      </c>
      <c r="C350" s="175" t="s">
        <v>4528</v>
      </c>
      <c r="D350" s="175"/>
      <c r="E350" s="175" t="s">
        <v>3273</v>
      </c>
      <c r="F350" s="179" t="s">
        <v>4530</v>
      </c>
      <c r="G350" s="191" t="s">
        <v>146</v>
      </c>
      <c r="H350" s="175" t="str">
        <f>IF(ISBLANK(G350),"",INDEX('Physics Comparison Overview'!$B$3:$B$197,MATCH(G350,'Physics Comparison Overview'!$A$3:$A$197,0)))</f>
        <v>5.10</v>
      </c>
      <c r="I350" s="179" t="str">
        <f>IF(ISBLANK(G350),"",INDEX('Physics Comparison Overview'!$C$3:$C$197,MATCH(G350,'Physics Comparison Overview'!$A$3:$A$197,0)))</f>
        <v>know that light is part of a continuous electromagnetic spectrum that includes radio, microwave, infrared, visible, ultraviolet, x-ray and gamma ray radiations and that all these waves travel at the same speed in free space</v>
      </c>
      <c r="J350" s="353"/>
    </row>
    <row r="351" spans="1:10" ht="26" x14ac:dyDescent="0.35">
      <c r="A351" s="178" t="s">
        <v>2908</v>
      </c>
      <c r="B351" s="175" t="s">
        <v>4523</v>
      </c>
      <c r="C351" s="175" t="s">
        <v>4528</v>
      </c>
      <c r="D351" s="175"/>
      <c r="E351" s="175" t="s">
        <v>3275</v>
      </c>
      <c r="F351" s="179" t="s">
        <v>4092</v>
      </c>
      <c r="G351" s="175" t="str">
        <f>IF(VLOOKUP(F351,Table1[[OxfordAQA Spec content]:[Pearson Edexcel Linear spec point]],2,FALSE)="","",VLOOKUP(F351,Table1[[OxfordAQA Spec content]:[Pearson Edexcel Linear spec point]],2,FALSE))</f>
        <v>3.10</v>
      </c>
      <c r="H351" s="175" t="str">
        <f>IF(ISBLANK(G351),"",INDEX('Physics Comparison Overview'!$B$3:$B$197,MATCH(G351,'Physics Comparison Overview'!$A$3:$A$197,0)))</f>
        <v>5.10</v>
      </c>
      <c r="I351" s="179" t="str">
        <f>IF(ISBLANK(G351),"",INDEX('Physics Comparison Overview'!$C$3:$C$197,MATCH(G351,'Physics Comparison Overview'!$A$3:$A$197,0)))</f>
        <v>know that light is part of a continuous electromagnetic spectrum that includes radio, microwave, infrared, visible, ultraviolet, x-ray and gamma ray radiations and that all these waves travel at the same speed in free space</v>
      </c>
      <c r="J351" s="353"/>
    </row>
    <row r="352" spans="1:10" ht="52" x14ac:dyDescent="0.35">
      <c r="A352" s="178" t="s">
        <v>2908</v>
      </c>
      <c r="B352" s="175" t="s">
        <v>4523</v>
      </c>
      <c r="C352" s="175" t="s">
        <v>4528</v>
      </c>
      <c r="D352" s="175"/>
      <c r="E352" s="175" t="s">
        <v>3277</v>
      </c>
      <c r="F352" s="179" t="s">
        <v>4531</v>
      </c>
      <c r="G352" s="175">
        <v>4.8</v>
      </c>
      <c r="H352" s="175">
        <f>IF(ISBLANK(G352),"",INDEX('Physics Comparison Overview'!$B$3:$B$197,MATCH(G352,'Physics Comparison Overview'!$A$3:$A$197,0)))</f>
        <v>3.8</v>
      </c>
      <c r="I352" s="179" t="str">
        <f>IF(ISBLANK(G352),"",INDEX('Physics Comparison Overview'!$C$3:$C$197,MATCH(G352,'Physics Comparison Overview'!$A$3:$A$197,0)))</f>
        <v>explain how emission and absorption of radiation are related to surface and temperature</v>
      </c>
      <c r="J352" s="353"/>
    </row>
    <row r="353" spans="1:10" ht="104" x14ac:dyDescent="0.35">
      <c r="A353" s="178" t="s">
        <v>2908</v>
      </c>
      <c r="B353" s="175" t="s">
        <v>4523</v>
      </c>
      <c r="C353" s="175" t="s">
        <v>4528</v>
      </c>
      <c r="D353" s="175"/>
      <c r="E353" s="175" t="s">
        <v>3304</v>
      </c>
      <c r="F353" s="179" t="s">
        <v>4532</v>
      </c>
      <c r="G353" s="175">
        <v>3.12</v>
      </c>
      <c r="H353" s="175">
        <f>IF(ISBLANK(G353),"",INDEX('Physics Comparison Overview'!$B$3:$B$197,MATCH(G353,'Physics Comparison Overview'!$A$3:$A$197,0)))</f>
        <v>5.12</v>
      </c>
      <c r="I353" s="179" t="str">
        <f>IF(ISBLANK(G353),"",INDEX('Physics Comparison Overview'!$C$3:$C$197,MATCH(G353,'Physics Comparison Overview'!$A$3:$A$197,0)))</f>
        <v>explain some of the uses of electromagnetic radiations, including: 
• radio waves: broadcasting and communications 
• microwaves: cooking and satellite transmissions 
• infrared: heaters and night vision equipment 
• visible light: optical fibres and photography 
• ultraviolet: fluorescent lamps 
• x-rays: observing the internal structure of objects and materials, including for medical applications 
• gamma rays: sterilising food and medical equipment</v>
      </c>
      <c r="J353" s="353"/>
    </row>
    <row r="354" spans="1:10" ht="104" x14ac:dyDescent="0.35">
      <c r="A354" s="178" t="s">
        <v>2908</v>
      </c>
      <c r="B354" s="175" t="s">
        <v>4523</v>
      </c>
      <c r="C354" s="175" t="s">
        <v>4528</v>
      </c>
      <c r="D354" s="175"/>
      <c r="E354" s="175" t="s">
        <v>3309</v>
      </c>
      <c r="F354" s="179" t="s">
        <v>4097</v>
      </c>
      <c r="G354" s="175">
        <v>3.12</v>
      </c>
      <c r="H354" s="175">
        <f>IF(ISBLANK(G354),"",INDEX('Physics Comparison Overview'!$B$3:$B$197,MATCH(G354,'Physics Comparison Overview'!$A$3:$A$197,0)))</f>
        <v>5.12</v>
      </c>
      <c r="I354" s="179" t="str">
        <f>IF(ISBLANK(G354),"",INDEX('Physics Comparison Overview'!$C$3:$C$197,MATCH(G354,'Physics Comparison Overview'!$A$3:$A$197,0)))</f>
        <v>explain some of the uses of electromagnetic radiations, including: 
• radio waves: broadcasting and communications 
• microwaves: cooking and satellite transmissions 
• infrared: heaters and night vision equipment 
• visible light: optical fibres and photography 
• ultraviolet: fluorescent lamps 
• x-rays: observing the internal structure of objects and materials, including for medical applications 
• gamma rays: sterilising food and medical equipment</v>
      </c>
      <c r="J354" s="353"/>
    </row>
    <row r="355" spans="1:10" ht="65" x14ac:dyDescent="0.35">
      <c r="A355" s="178" t="s">
        <v>2908</v>
      </c>
      <c r="B355" s="175" t="s">
        <v>4523</v>
      </c>
      <c r="C355" s="175" t="s">
        <v>4528</v>
      </c>
      <c r="D355" s="175"/>
      <c r="E355" s="175" t="s">
        <v>3311</v>
      </c>
      <c r="F355" s="179" t="s">
        <v>4533</v>
      </c>
      <c r="G355" s="175">
        <v>3.13</v>
      </c>
      <c r="H355" s="175">
        <f>IF(ISBLANK(G355),"",INDEX('Physics Comparison Overview'!$B$3:$B$197,MATCH(G355,'Physics Comparison Overview'!$A$3:$A$197,0)))</f>
        <v>5.13</v>
      </c>
      <c r="I355" s="179" t="str">
        <f>IF(ISBLANK(G355),"",INDEX('Physics Comparison Overview'!$C$3:$C$197,MATCH(G355,'Physics Comparison Overview'!$A$3:$A$197,0)))</f>
        <v>explain the detrimental effects of excessive exposure of the human body to electromagnetic waves, including: 
• microwaves: internal heating of body tissue 
• infrared: skin burns 
• ultraviolet: damage to surface cells and blindness 
• gamma rays: cancer, mutation and describe simple protective measures against the risks</v>
      </c>
      <c r="J355" s="353"/>
    </row>
    <row r="356" spans="1:10" ht="26" x14ac:dyDescent="0.35">
      <c r="A356" s="178" t="s">
        <v>2908</v>
      </c>
      <c r="B356" s="175" t="s">
        <v>4523</v>
      </c>
      <c r="C356" s="175" t="s">
        <v>4528</v>
      </c>
      <c r="D356" s="175"/>
      <c r="E356" s="175" t="s">
        <v>3313</v>
      </c>
      <c r="F356" s="179" t="s">
        <v>4099</v>
      </c>
      <c r="G356" s="175" t="str">
        <f>IF(VLOOKUP(F356,Table1[[OxfordAQA Spec content]:[Pearson Edexcel Linear spec point]],2,FALSE)="","",VLOOKUP(F356,Table1[[OxfordAQA Spec content]:[Pearson Edexcel Linear spec point]],2,FALSE))</f>
        <v>3.10</v>
      </c>
      <c r="H356" s="175" t="str">
        <f>IF(ISBLANK(G356),"",INDEX('Physics Comparison Overview'!$B$3:$B$197,MATCH(G356,'Physics Comparison Overview'!$A$3:$A$197,0)))</f>
        <v>5.10</v>
      </c>
      <c r="I356" s="179" t="str">
        <f>IF(ISBLANK(G356),"",INDEX('Physics Comparison Overview'!$C$3:$C$197,MATCH(G356,'Physics Comparison Overview'!$A$3:$A$197,0)))</f>
        <v>know that light is part of a continuous electromagnetic spectrum that includes radio, microwave, infrared, visible, ultraviolet, x-ray and gamma ray radiations and that all these waves travel at the same speed in free space</v>
      </c>
      <c r="J356" s="353"/>
    </row>
    <row r="357" spans="1:10" ht="104" x14ac:dyDescent="0.35">
      <c r="A357" s="178" t="s">
        <v>2908</v>
      </c>
      <c r="B357" s="175" t="s">
        <v>4523</v>
      </c>
      <c r="C357" s="175" t="s">
        <v>4528</v>
      </c>
      <c r="D357" s="175"/>
      <c r="E357" s="175" t="s">
        <v>3318</v>
      </c>
      <c r="F357" s="179" t="s">
        <v>4100</v>
      </c>
      <c r="G357" s="175">
        <f>IF(VLOOKUP(F357,Table1[[OxfordAQA Spec content]:[Pearson Edexcel Linear spec point]],2,FALSE)="","",VLOOKUP(F357,Table1[[OxfordAQA Spec content]:[Pearson Edexcel Linear spec point]],2,FALSE))</f>
        <v>3.12</v>
      </c>
      <c r="H357" s="175">
        <f>IF(ISBLANK(G357),"",INDEX('Physics Comparison Overview'!$B$3:$B$197,MATCH(G357,'Physics Comparison Overview'!$A$3:$A$197,0)))</f>
        <v>5.12</v>
      </c>
      <c r="I357" s="179" t="str">
        <f>IF(ISBLANK(G357),"",INDEX('Physics Comparison Overview'!$C$3:$C$197,MATCH(G357,'Physics Comparison Overview'!$A$3:$A$197,0)))</f>
        <v>explain some of the uses of electromagnetic radiations, including: 
• radio waves: broadcasting and communications 
• microwaves: cooking and satellite transmissions 
• infrared: heaters and night vision equipment 
• visible light: optical fibres and photography 
• ultraviolet: fluorescent lamps 
• x-rays: observing the internal structure of objects and materials, including for medical applications 
• gamma rays: sterilising food and medical equipment</v>
      </c>
      <c r="J357" s="353"/>
    </row>
    <row r="358" spans="1:10" ht="104" x14ac:dyDescent="0.35">
      <c r="A358" s="178" t="s">
        <v>2908</v>
      </c>
      <c r="B358" s="175" t="s">
        <v>4523</v>
      </c>
      <c r="C358" s="175" t="s">
        <v>4528</v>
      </c>
      <c r="D358" s="175"/>
      <c r="E358" s="175" t="s">
        <v>3323</v>
      </c>
      <c r="F358" s="179" t="s">
        <v>4101</v>
      </c>
      <c r="G358" s="175">
        <f>IF(VLOOKUP(F358,Table1[[OxfordAQA Spec content]:[Pearson Edexcel Linear spec point]],2,FALSE)="","",VLOOKUP(F358,Table1[[OxfordAQA Spec content]:[Pearson Edexcel Linear spec point]],2,FALSE))</f>
        <v>3.12</v>
      </c>
      <c r="H358" s="175">
        <f>IF(ISBLANK(G358),"",INDEX('Physics Comparison Overview'!$B$3:$B$197,MATCH(G358,'Physics Comparison Overview'!$A$3:$A$197,0)))</f>
        <v>5.12</v>
      </c>
      <c r="I358" s="179" t="str">
        <f>IF(ISBLANK(G358),"",INDEX('Physics Comparison Overview'!$C$3:$C$197,MATCH(G358,'Physics Comparison Overview'!$A$3:$A$197,0)))</f>
        <v>explain some of the uses of electromagnetic radiations, including: 
• radio waves: broadcasting and communications 
• microwaves: cooking and satellite transmissions 
• infrared: heaters and night vision equipment 
• visible light: optical fibres and photography 
• ultraviolet: fluorescent lamps 
• x-rays: observing the internal structure of objects and materials, including for medical applications 
• gamma rays: sterilising food and medical equipment</v>
      </c>
      <c r="J358" s="353"/>
    </row>
    <row r="359" spans="1:10" ht="65" x14ac:dyDescent="0.35">
      <c r="A359" s="178" t="s">
        <v>2908</v>
      </c>
      <c r="B359" s="175" t="s">
        <v>4523</v>
      </c>
      <c r="C359" s="175" t="s">
        <v>4528</v>
      </c>
      <c r="D359" s="175"/>
      <c r="E359" s="175" t="s">
        <v>3377</v>
      </c>
      <c r="F359" s="179" t="s">
        <v>4102</v>
      </c>
      <c r="G359" s="175">
        <f>IF(VLOOKUP(F359,Table1[[OxfordAQA Spec content]:[Pearson Edexcel Linear spec point]],2,FALSE)="","",VLOOKUP(F359,Table1[[OxfordAQA Spec content]:[Pearson Edexcel Linear spec point]],2,FALSE))</f>
        <v>3.13</v>
      </c>
      <c r="H359" s="175">
        <f>IF(ISBLANK(G359),"",INDEX('Physics Comparison Overview'!$B$3:$B$197,MATCH(G359,'Physics Comparison Overview'!$A$3:$A$197,0)))</f>
        <v>5.13</v>
      </c>
      <c r="I359" s="179" t="str">
        <f>IF(ISBLANK(G359),"",INDEX('Physics Comparison Overview'!$C$3:$C$197,MATCH(G359,'Physics Comparison Overview'!$A$3:$A$197,0)))</f>
        <v>explain the detrimental effects of excessive exposure of the human body to electromagnetic waves, including: 
• microwaves: internal heating of body tissue 
• infrared: skin burns 
• ultraviolet: damage to surface cells and blindness 
• gamma rays: cancer, mutation and describe simple protective measures against the risks</v>
      </c>
      <c r="J359" s="353"/>
    </row>
    <row r="360" spans="1:10" ht="26" x14ac:dyDescent="0.35">
      <c r="A360" s="178" t="s">
        <v>2908</v>
      </c>
      <c r="B360" s="175" t="s">
        <v>4523</v>
      </c>
      <c r="C360" s="175" t="s">
        <v>4534</v>
      </c>
      <c r="D360" s="175"/>
      <c r="E360" s="175" t="s">
        <v>3271</v>
      </c>
      <c r="F360" s="179" t="s">
        <v>4104</v>
      </c>
      <c r="G360" s="185" t="str">
        <f>IF(VLOOKUP(F360,Table1[[OxfordAQA Spec content]:[Pearson Edexcel Linear spec point]],2,FALSE)="","",VLOOKUP(F360,Table1[[OxfordAQA Spec content]:[Pearson Edexcel Linear spec point]],2,FALSE))</f>
        <v>3.24P</v>
      </c>
      <c r="H360" s="185" t="str">
        <f>IF(ISBLANK(G360),"",INDEX('Physics Comparison Overview'!$B$3:$B$197,MATCH(G360,'Physics Comparison Overview'!$A$3:$A$197,0)))</f>
        <v>5.24P</v>
      </c>
      <c r="I360" s="186" t="str">
        <f>IF(ISBLANK(G360),"",INDEX('Physics Comparison Overview'!$C$3:$C$197,MATCH(G360,'Physics Comparison Overview'!$A$3:$A$197,0)))</f>
        <v>know that the frequency range for human hearing is 20–20 000 Hz</v>
      </c>
      <c r="J360" s="353"/>
    </row>
    <row r="361" spans="1:10" ht="26" x14ac:dyDescent="0.35">
      <c r="A361" s="178" t="s">
        <v>2908</v>
      </c>
      <c r="B361" s="175" t="s">
        <v>4523</v>
      </c>
      <c r="C361" s="175" t="s">
        <v>4534</v>
      </c>
      <c r="D361" s="175"/>
      <c r="E361" s="175" t="s">
        <v>3273</v>
      </c>
      <c r="F361" s="179" t="s">
        <v>4105</v>
      </c>
      <c r="G361" s="185" t="str">
        <f>IF(VLOOKUP(F361,Table1[[OxfordAQA Spec content]:[Pearson Edexcel Linear spec point]],2,FALSE)="","",VLOOKUP(F361,Table1[[OxfordAQA Spec content]:[Pearson Edexcel Linear spec point]],2,FALSE))</f>
        <v>3.28P</v>
      </c>
      <c r="H361" s="185" t="str">
        <f>IF(ISBLANK(G361),"",INDEX('Physics Comparison Overview'!$B$3:$B$197,MATCH(G361,'Physics Comparison Overview'!$A$3:$A$197,0)))</f>
        <v>5.28P</v>
      </c>
      <c r="I361" s="186" t="str">
        <f>IF(ISBLANK(G361),"",INDEX('Physics Comparison Overview'!$C$3:$C$197,MATCH(G361,'Physics Comparison Overview'!$A$3:$A$197,0)))</f>
        <v>understand how the pitch of a sound relates to the frequency of vibration of the source</v>
      </c>
      <c r="J361" s="353"/>
    </row>
    <row r="362" spans="1:10" x14ac:dyDescent="0.35">
      <c r="A362" s="178" t="s">
        <v>2908</v>
      </c>
      <c r="B362" s="175" t="s">
        <v>4523</v>
      </c>
      <c r="C362" s="175" t="s">
        <v>4534</v>
      </c>
      <c r="D362" s="175"/>
      <c r="E362" s="175" t="s">
        <v>3275</v>
      </c>
      <c r="F362" s="179" t="s">
        <v>4107</v>
      </c>
      <c r="G362" s="175">
        <f>IF(VLOOKUP(F362,Table1[[OxfordAQA Spec content]:[Pearson Edexcel Linear spec point]],2,FALSE)="","",VLOOKUP(F362,Table1[[OxfordAQA Spec content]:[Pearson Edexcel Linear spec point]],2,FALSE))</f>
        <v>3.23</v>
      </c>
      <c r="H362" s="175">
        <f>IF(ISBLANK(G362),"",INDEX('Physics Comparison Overview'!$B$3:$B$197,MATCH(G362,'Physics Comparison Overview'!$A$3:$A$197,0)))</f>
        <v>5.23</v>
      </c>
      <c r="I362" s="179" t="str">
        <f>IF(ISBLANK(G362),"",INDEX('Physics Comparison Overview'!$C$3:$C$197,MATCH(G362,'Physics Comparison Overview'!$A$3:$A$197,0)))</f>
        <v>know that sound waves are longitudinal waves which can be reflected and refracted</v>
      </c>
      <c r="J362" s="353"/>
    </row>
    <row r="363" spans="1:10" x14ac:dyDescent="0.35">
      <c r="A363" s="178" t="s">
        <v>2908</v>
      </c>
      <c r="B363" s="175" t="s">
        <v>4523</v>
      </c>
      <c r="C363" s="175" t="s">
        <v>4535</v>
      </c>
      <c r="D363" s="175"/>
      <c r="E363" s="175" t="s">
        <v>3271</v>
      </c>
      <c r="F363" s="179" t="s">
        <v>4536</v>
      </c>
      <c r="G363" s="175">
        <v>3.15</v>
      </c>
      <c r="H363" s="175">
        <f>IF(ISBLANK(G363),"",INDEX('Physics Comparison Overview'!$B$3:$B$197,MATCH(G363,'Physics Comparison Overview'!$A$3:$A$197,0)))</f>
        <v>5.15</v>
      </c>
      <c r="I363" s="179" t="str">
        <f>IF(ISBLANK(G363),"",INDEX('Physics Comparison Overview'!$C$3:$C$197,MATCH(G363,'Physics Comparison Overview'!$A$3:$A$197,0)))</f>
        <v>use the law of reflection (the angle of incidence equals the angle of reflection)</v>
      </c>
      <c r="J363" s="353"/>
    </row>
    <row r="364" spans="1:10" x14ac:dyDescent="0.35">
      <c r="A364" s="178" t="s">
        <v>2908</v>
      </c>
      <c r="B364" s="175" t="s">
        <v>4523</v>
      </c>
      <c r="C364" s="175" t="s">
        <v>4535</v>
      </c>
      <c r="D364" s="175"/>
      <c r="E364" s="175" t="s">
        <v>3273</v>
      </c>
      <c r="F364" s="179" t="s">
        <v>4537</v>
      </c>
      <c r="G364" s="175">
        <v>3.16</v>
      </c>
      <c r="H364" s="175">
        <f>IF(ISBLANK(G364),"",INDEX('Physics Comparison Overview'!$B$3:$B$197,MATCH(G364,'Physics Comparison Overview'!$A$3:$A$197,0)))</f>
        <v>5.16</v>
      </c>
      <c r="I364" s="179" t="str">
        <f>IF(ISBLANK(G364),"",INDEX('Physics Comparison Overview'!$C$3:$C$197,MATCH(G364,'Physics Comparison Overview'!$A$3:$A$197,0)))</f>
        <v>draw ray diagrams to illustrate reflection and refraction</v>
      </c>
      <c r="J364" s="353"/>
    </row>
    <row r="365" spans="1:10" ht="26" x14ac:dyDescent="0.35">
      <c r="A365" s="178" t="s">
        <v>2908</v>
      </c>
      <c r="B365" s="175" t="s">
        <v>4523</v>
      </c>
      <c r="C365" s="175" t="s">
        <v>4535</v>
      </c>
      <c r="D365" s="175"/>
      <c r="E365" s="175" t="s">
        <v>3275</v>
      </c>
      <c r="F365" s="179" t="s">
        <v>4112</v>
      </c>
      <c r="G365" s="175"/>
      <c r="H365" s="175" t="str">
        <f>IF(ISBLANK(G365),"",INDEX('Physics Comparison Overview'!$B$3:$B$197,MATCH(G365,'Physics Comparison Overview'!$A$3:$A$197,0)))</f>
        <v/>
      </c>
      <c r="I365" s="179" t="str">
        <f>IF(ISBLANK(G365),"",INDEX('Physics Comparison Overview'!$C$3:$C$197,MATCH(G365,'Physics Comparison Overview'!$A$3:$A$197,0)))</f>
        <v/>
      </c>
      <c r="J365" s="353" t="s">
        <v>1099</v>
      </c>
    </row>
    <row r="366" spans="1:10" ht="39" x14ac:dyDescent="0.35">
      <c r="A366" s="178" t="s">
        <v>2908</v>
      </c>
      <c r="B366" s="175" t="s">
        <v>4538</v>
      </c>
      <c r="C366" s="175" t="s">
        <v>4539</v>
      </c>
      <c r="D366" s="175"/>
      <c r="E366" s="175" t="s">
        <v>3271</v>
      </c>
      <c r="F366" s="179" t="s">
        <v>4540</v>
      </c>
      <c r="G366" s="185" t="s">
        <v>957</v>
      </c>
      <c r="H366" s="185" t="str">
        <f>IF(ISBLANK(G366),"",INDEX('Physics Comparison Overview'!$B$3:$B$197,MATCH(G366,'Physics Comparison Overview'!$A$3:$A$197,0)))</f>
        <v>4.10P</v>
      </c>
      <c r="I366" s="186" t="str">
        <f>IF(ISBLANK(G366),"",INDEX('Physics Comparison Overview'!$C$3:$C$197,MATCH(G366,'Physics Comparison Overview'!$A$3:$A$197,0)))</f>
        <v>describe the arrangement and motion of particles in solids, liquids and gases</v>
      </c>
      <c r="J366" s="353"/>
    </row>
    <row r="367" spans="1:10" ht="39" x14ac:dyDescent="0.35">
      <c r="A367" s="178" t="s">
        <v>2908</v>
      </c>
      <c r="B367" s="175" t="s">
        <v>4538</v>
      </c>
      <c r="C367" s="175" t="s">
        <v>4539</v>
      </c>
      <c r="D367" s="175"/>
      <c r="E367" s="175" t="s">
        <v>3273</v>
      </c>
      <c r="F367" s="179" t="s">
        <v>4137</v>
      </c>
      <c r="G367" s="185" t="s">
        <v>963</v>
      </c>
      <c r="H367" s="185" t="str">
        <f>IF(ISBLANK(G367),"",INDEX('Physics Comparison Overview'!$B$3:$B$197,MATCH(G367,'Physics Comparison Overview'!$A$3:$A$197,0)))</f>
        <v>4.12P</v>
      </c>
      <c r="I367" s="186" t="str">
        <f>IF(ISBLANK(G367),"",INDEX('Physics Comparison Overview'!$C$3:$C$197,MATCH(G367,'Physics Comparison Overview'!$A$3:$A$197,0)))</f>
        <v>know that specific heat capacity is the energy required to change the temperature of an object by one degree Celsius per kilogram of mass (J/kg °C)</v>
      </c>
      <c r="J367" s="353"/>
    </row>
    <row r="368" spans="1:10" ht="39" x14ac:dyDescent="0.35">
      <c r="A368" s="178" t="s">
        <v>2908</v>
      </c>
      <c r="B368" s="175" t="s">
        <v>4538</v>
      </c>
      <c r="C368" s="175" t="s">
        <v>4539</v>
      </c>
      <c r="D368" s="175"/>
      <c r="E368" s="175" t="s">
        <v>3275</v>
      </c>
      <c r="F368" s="179" t="s">
        <v>4541</v>
      </c>
      <c r="G368" s="175"/>
      <c r="H368" s="175" t="str">
        <f>IF(ISBLANK(G368),"",INDEX('Physics Comparison Overview'!$B$3:$B$197,MATCH(G368,'Physics Comparison Overview'!$A$3:$A$197,0)))</f>
        <v/>
      </c>
      <c r="I368" s="179" t="str">
        <f>IF(ISBLANK(G368),"",INDEX('Physics Comparison Overview'!$C$3:$C$197,MATCH(G368,'Physics Comparison Overview'!$A$3:$A$197,0)))</f>
        <v/>
      </c>
      <c r="J368" s="353" t="s">
        <v>1099</v>
      </c>
    </row>
    <row r="369" spans="1:10" ht="39" x14ac:dyDescent="0.35">
      <c r="A369" s="178" t="s">
        <v>2908</v>
      </c>
      <c r="B369" s="175" t="s">
        <v>4538</v>
      </c>
      <c r="C369" s="175" t="s">
        <v>4539</v>
      </c>
      <c r="D369" s="175"/>
      <c r="E369" s="175" t="s">
        <v>3277</v>
      </c>
      <c r="F369" s="179" t="s">
        <v>4542</v>
      </c>
      <c r="G369" s="175"/>
      <c r="H369" s="175" t="str">
        <f>IF(ISBLANK(G369),"",INDEX('Physics Comparison Overview'!$B$3:$B$197,MATCH(G369,'Physics Comparison Overview'!$A$3:$A$197,0)))</f>
        <v/>
      </c>
      <c r="I369" s="179" t="str">
        <f>IF(ISBLANK(G369),"",INDEX('Physics Comparison Overview'!$C$3:$C$197,MATCH(G369,'Physics Comparison Overview'!$A$3:$A$197,0)))</f>
        <v/>
      </c>
      <c r="J369" s="353" t="s">
        <v>1099</v>
      </c>
    </row>
    <row r="370" spans="1:10" x14ac:dyDescent="0.35">
      <c r="A370" s="178" t="s">
        <v>2908</v>
      </c>
      <c r="B370" s="175" t="s">
        <v>4538</v>
      </c>
      <c r="C370" s="175" t="s">
        <v>4539</v>
      </c>
      <c r="D370" s="175"/>
      <c r="E370" s="175" t="s">
        <v>3304</v>
      </c>
      <c r="F370" s="179" t="s">
        <v>4141</v>
      </c>
      <c r="G370" s="175"/>
      <c r="H370" s="175" t="str">
        <f>IF(ISBLANK(G370),"",INDEX('Physics Comparison Overview'!$B$3:$B$197,MATCH(G370,'Physics Comparison Overview'!$A$3:$A$197,0)))</f>
        <v/>
      </c>
      <c r="I370" s="179" t="str">
        <f>IF(ISBLANK(G370),"",INDEX('Physics Comparison Overview'!$C$3:$C$197,MATCH(G370,'Physics Comparison Overview'!$A$3:$A$197,0)))</f>
        <v/>
      </c>
      <c r="J370" s="353" t="s">
        <v>1099</v>
      </c>
    </row>
    <row r="371" spans="1:10" ht="65" x14ac:dyDescent="0.35">
      <c r="A371" s="178" t="s">
        <v>2908</v>
      </c>
      <c r="B371" s="175" t="s">
        <v>4538</v>
      </c>
      <c r="C371" s="175" t="s">
        <v>4543</v>
      </c>
      <c r="D371" s="175"/>
      <c r="E371" s="175" t="s">
        <v>3271</v>
      </c>
      <c r="F371" s="179" t="s">
        <v>4544</v>
      </c>
      <c r="G371" s="175">
        <v>4.5999999999999996</v>
      </c>
      <c r="H371" s="175">
        <f>IF(ISBLANK(G371),"",INDEX('Physics Comparison Overview'!$B$3:$B$197,MATCH(G371,'Physics Comparison Overview'!$A$3:$A$197,0)))</f>
        <v>3.6</v>
      </c>
      <c r="I371" s="179" t="str">
        <f>IF(ISBLANK(G371),"",INDEX('Physics Comparison Overview'!$C$3:$C$197,MATCH(G371,'Physics Comparison Overview'!$A$3:$A$197,0)))</f>
        <v>describe how thermal energy transfer may take place by conduction, convection and radiation</v>
      </c>
      <c r="J371" s="353"/>
    </row>
    <row r="372" spans="1:10" ht="39" x14ac:dyDescent="0.35">
      <c r="A372" s="178" t="s">
        <v>2908</v>
      </c>
      <c r="B372" s="175" t="s">
        <v>4538</v>
      </c>
      <c r="C372" s="175" t="s">
        <v>4543</v>
      </c>
      <c r="D372" s="175"/>
      <c r="E372" s="175" t="s">
        <v>3273</v>
      </c>
      <c r="F372" s="179" t="s">
        <v>4145</v>
      </c>
      <c r="G372" s="175"/>
      <c r="H372" s="175" t="str">
        <f>IF(ISBLANK(G372),"",INDEX('Physics Comparison Overview'!$B$3:$B$197,MATCH(G372,'Physics Comparison Overview'!$A$3:$A$197,0)))</f>
        <v/>
      </c>
      <c r="I372" s="179" t="str">
        <f>IF(ISBLANK(G372),"",INDEX('Physics Comparison Overview'!$C$3:$C$197,MATCH(G372,'Physics Comparison Overview'!$A$3:$A$197,0)))</f>
        <v/>
      </c>
      <c r="J372" s="353" t="s">
        <v>1099</v>
      </c>
    </row>
    <row r="373" spans="1:10" ht="65" x14ac:dyDescent="0.35">
      <c r="A373" s="178" t="s">
        <v>2908</v>
      </c>
      <c r="B373" s="175" t="s">
        <v>4538</v>
      </c>
      <c r="C373" s="175" t="s">
        <v>4543</v>
      </c>
      <c r="D373" s="175"/>
      <c r="E373" s="175" t="s">
        <v>3275</v>
      </c>
      <c r="F373" s="179" t="s">
        <v>4545</v>
      </c>
      <c r="G373" s="175"/>
      <c r="H373" s="175" t="str">
        <f>IF(ISBLANK(G373),"",INDEX('Physics Comparison Overview'!$B$3:$B$197,MATCH(G373,'Physics Comparison Overview'!$A$3:$A$197,0)))</f>
        <v/>
      </c>
      <c r="I373" s="179" t="str">
        <f>IF(ISBLANK(G373),"",INDEX('Physics Comparison Overview'!$C$3:$C$197,MATCH(G373,'Physics Comparison Overview'!$A$3:$A$197,0)))</f>
        <v/>
      </c>
      <c r="J373" s="353" t="s">
        <v>1099</v>
      </c>
    </row>
    <row r="374" spans="1:10" ht="26" x14ac:dyDescent="0.35">
      <c r="A374" s="178" t="s">
        <v>2908</v>
      </c>
      <c r="B374" s="175" t="s">
        <v>4538</v>
      </c>
      <c r="C374" s="175" t="s">
        <v>4543</v>
      </c>
      <c r="D374" s="175"/>
      <c r="E374" s="175" t="s">
        <v>3277</v>
      </c>
      <c r="F374" s="179" t="s">
        <v>4148</v>
      </c>
      <c r="G374" s="175">
        <v>4.5</v>
      </c>
      <c r="H374" s="175">
        <f>IF(ISBLANK(G374),"",INDEX('Physics Comparison Overview'!$B$3:$B$197,MATCH(G374,'Physics Comparison Overview'!$A$3:$A$197,0)))</f>
        <v>3.5</v>
      </c>
      <c r="I374" s="179" t="str">
        <f>IF(ISBLANK(G374),"",INDEX('Physics Comparison Overview'!$C$3:$C$197,MATCH(G374,'Physics Comparison Overview'!$A$3:$A$197,0)))</f>
        <v>describe a variety of everyday and scientific devices and situations, explaining the transfer of the input energy in terms of the above relationship, including their representation by Sankey diagrams</v>
      </c>
      <c r="J374" s="353"/>
    </row>
    <row r="375" spans="1:10" ht="26" x14ac:dyDescent="0.35">
      <c r="A375" s="178" t="s">
        <v>2908</v>
      </c>
      <c r="B375" s="175" t="s">
        <v>4538</v>
      </c>
      <c r="C375" s="175" t="s">
        <v>4543</v>
      </c>
      <c r="D375" s="175"/>
      <c r="E375" s="175" t="s">
        <v>3304</v>
      </c>
      <c r="F375" s="179" t="s">
        <v>4546</v>
      </c>
      <c r="G375" s="175"/>
      <c r="H375" s="175" t="str">
        <f>IF(ISBLANK(G375),"",INDEX('Physics Comparison Overview'!$B$3:$B$197,MATCH(G375,'Physics Comparison Overview'!$A$3:$A$197,0)))</f>
        <v/>
      </c>
      <c r="I375" s="179" t="str">
        <f>IF(ISBLANK(G375),"",INDEX('Physics Comparison Overview'!$C$3:$C$197,MATCH(G375,'Physics Comparison Overview'!$A$3:$A$197,0)))</f>
        <v/>
      </c>
      <c r="J375" s="353" t="s">
        <v>1099</v>
      </c>
    </row>
    <row r="376" spans="1:10" ht="26" x14ac:dyDescent="0.35">
      <c r="A376" s="178" t="s">
        <v>2908</v>
      </c>
      <c r="B376" s="175" t="s">
        <v>4547</v>
      </c>
      <c r="C376" s="175" t="s">
        <v>4548</v>
      </c>
      <c r="D376" s="175"/>
      <c r="E376" s="175" t="s">
        <v>3271</v>
      </c>
      <c r="F376" s="179" t="s">
        <v>4549</v>
      </c>
      <c r="G376" s="185" t="s">
        <v>863</v>
      </c>
      <c r="H376" s="185" t="str">
        <f>IF(ISBLANK(G376),"",INDEX('Physics Comparison Overview'!$B$3:$B$197,MATCH(G376,'Physics Comparison Overview'!$A$3:$A$197,0)))</f>
        <v>2.22P</v>
      </c>
      <c r="I376" s="186" t="str">
        <f>IF(ISBLANK(G376),"",INDEX('Physics Comparison Overview'!$C$3:$C$197,MATCH(G376,'Physics Comparison Overview'!$A$3:$A$197,0)))</f>
        <v>identify common materials that are electrical conductors or insulators, including metals and plastics</v>
      </c>
      <c r="J376" s="353"/>
    </row>
    <row r="377" spans="1:10" ht="26" x14ac:dyDescent="0.35">
      <c r="A377" s="178" t="s">
        <v>2908</v>
      </c>
      <c r="B377" s="175" t="s">
        <v>4547</v>
      </c>
      <c r="C377" s="175" t="s">
        <v>4548</v>
      </c>
      <c r="D377" s="175"/>
      <c r="E377" s="175" t="s">
        <v>3273</v>
      </c>
      <c r="F377" s="179" t="s">
        <v>4153</v>
      </c>
      <c r="G377" s="175" t="e">
        <f>IF(VLOOKUP(F377,Table1[[OxfordAQA Spec content]:[Pearson Edexcel Linear spec point]],2,FALSE)="","",VLOOKUP(F377,Table1[[OxfordAQA Spec content]:[Pearson Edexcel Linear spec point]],2,FALSE))</f>
        <v>#N/A</v>
      </c>
      <c r="H377" s="175" t="e">
        <f>IF(ISBLANK(G377),"",INDEX('Physics Comparison Overview'!$B$3:$B$197,MATCH(G377,'Physics Comparison Overview'!$A$3:$A$197,0)))</f>
        <v>#N/A</v>
      </c>
      <c r="I377" s="179" t="e">
        <f>IF(ISBLANK(G377),"",INDEX('Physics Comparison Overview'!$C$3:$C$197,MATCH(G377,'Physics Comparison Overview'!$A$3:$A$197,0)))</f>
        <v>#N/A</v>
      </c>
      <c r="J377" s="353"/>
    </row>
    <row r="378" spans="1:10" ht="39" x14ac:dyDescent="0.35">
      <c r="A378" s="178" t="s">
        <v>2908</v>
      </c>
      <c r="B378" s="175" t="s">
        <v>4547</v>
      </c>
      <c r="C378" s="175" t="s">
        <v>4548</v>
      </c>
      <c r="D378" s="175"/>
      <c r="E378" s="175" t="s">
        <v>3275</v>
      </c>
      <c r="F378" s="179" t="s">
        <v>4154</v>
      </c>
      <c r="G378" s="175" t="str">
        <f>IF(VLOOKUP(F378,Table1[[OxfordAQA Spec content]:[Pearson Edexcel Linear spec point]],2,FALSE)="","",VLOOKUP(F378,Table1[[OxfordAQA Spec content]:[Pearson Edexcel Linear spec point]],2,FALSE))</f>
        <v>2.20</v>
      </c>
      <c r="H378" s="175" t="str">
        <f>IF(ISBLANK(G378),"",INDEX('Physics Comparison Overview'!$B$3:$B$197,MATCH(G378,'Physics Comparison Overview'!$A$3:$A$197,0)))</f>
        <v>2.20</v>
      </c>
      <c r="I378" s="179" t="str">
        <f>IF(ISBLANK(G378),"",INDEX('Physics Comparison Overview'!$C$3:$C$197,MATCH(G378,'Physics Comparison Overview'!$A$3:$A$197,0)))</f>
        <v>know that: 
• voltage is the energy transferred per unit charge passed 
• the volt is a joule per coulomb</v>
      </c>
      <c r="J378" s="353"/>
    </row>
    <row r="379" spans="1:10" ht="39" x14ac:dyDescent="0.35">
      <c r="A379" s="178" t="s">
        <v>2908</v>
      </c>
      <c r="B379" s="175" t="s">
        <v>4547</v>
      </c>
      <c r="C379" s="175" t="s">
        <v>4548</v>
      </c>
      <c r="D379" s="175"/>
      <c r="E379" s="175" t="s">
        <v>3277</v>
      </c>
      <c r="F379" s="179" t="s">
        <v>4155</v>
      </c>
      <c r="G379" s="175" t="str">
        <f>IF(VLOOKUP(F379,Table1[[OxfordAQA Spec content]:[Pearson Edexcel Linear spec point]],2,FALSE)="","",VLOOKUP(F379,Table1[[OxfordAQA Spec content]:[Pearson Edexcel Linear spec point]],2,FALSE))</f>
        <v>2.20</v>
      </c>
      <c r="H379" s="175" t="str">
        <f>IF(ISBLANK(G379),"",INDEX('Physics Comparison Overview'!$B$3:$B$197,MATCH(G379,'Physics Comparison Overview'!$A$3:$A$197,0)))</f>
        <v>2.20</v>
      </c>
      <c r="I379" s="179" t="str">
        <f>IF(ISBLANK(G379),"",INDEX('Physics Comparison Overview'!$C$3:$C$197,MATCH(G379,'Physics Comparison Overview'!$A$3:$A$197,0)))</f>
        <v>know that: 
• voltage is the energy transferred per unit charge passed 
• the volt is a joule per coulomb</v>
      </c>
      <c r="J379" s="353"/>
    </row>
    <row r="380" spans="1:10" ht="39" x14ac:dyDescent="0.35">
      <c r="A380" s="178" t="s">
        <v>2908</v>
      </c>
      <c r="B380" s="175" t="s">
        <v>4547</v>
      </c>
      <c r="C380" s="175" t="s">
        <v>4548</v>
      </c>
      <c r="D380" s="175"/>
      <c r="E380" s="175" t="s">
        <v>3304</v>
      </c>
      <c r="F380" s="179" t="s">
        <v>4550</v>
      </c>
      <c r="G380" s="191" t="s">
        <v>56</v>
      </c>
      <c r="H380" s="175" t="str">
        <f>IF(ISBLANK(G380),"",INDEX('Physics Comparison Overview'!$B$3:$B$197,MATCH(G380,'Physics Comparison Overview'!$A$3:$A$197,0)))</f>
        <v>2.20</v>
      </c>
      <c r="I380" s="179" t="str">
        <f>IF(ISBLANK(G380),"",INDEX('Physics Comparison Overview'!$C$3:$C$197,MATCH(G380,'Physics Comparison Overview'!$A$3:$A$197,0)))</f>
        <v>know that: 
• voltage is the energy transferred per unit charge passed 
• the volt is a joule per coulomb</v>
      </c>
      <c r="J380" s="353"/>
    </row>
    <row r="381" spans="1:10" ht="65" x14ac:dyDescent="0.35">
      <c r="A381" s="178" t="s">
        <v>2908</v>
      </c>
      <c r="B381" s="175" t="s">
        <v>4547</v>
      </c>
      <c r="C381" s="175" t="s">
        <v>4548</v>
      </c>
      <c r="D381" s="175"/>
      <c r="E381" s="175" t="s">
        <v>3309</v>
      </c>
      <c r="F381" s="179" t="s">
        <v>4551</v>
      </c>
      <c r="G381" s="175">
        <v>2.9</v>
      </c>
      <c r="H381" s="175">
        <f>IF(ISBLANK(G381),"",INDEX('Physics Comparison Overview'!$B$3:$B$197,MATCH(G381,'Physics Comparison Overview'!$A$3:$A$197,0)))</f>
        <v>2.9</v>
      </c>
      <c r="I381" s="179" t="str">
        <f>IF(ISBLANK(G381),"",INDEX('Physics Comparison Overview'!$C$3:$C$197,MATCH(G381,'Physics Comparison Overview'!$A$3:$A$197,0)))</f>
        <v>describe how current varies with voltage in wires, resistors, metal filament lamps and diodes, and how to investigate this experimentally</v>
      </c>
      <c r="J381" s="353"/>
    </row>
    <row r="382" spans="1:10" ht="52" x14ac:dyDescent="0.35">
      <c r="A382" s="178" t="s">
        <v>2908</v>
      </c>
      <c r="B382" s="175" t="s">
        <v>4547</v>
      </c>
      <c r="C382" s="175" t="s">
        <v>4548</v>
      </c>
      <c r="D382" s="175"/>
      <c r="E382" s="175" t="s">
        <v>3311</v>
      </c>
      <c r="F382" s="179" t="s">
        <v>4158</v>
      </c>
      <c r="G382" s="175">
        <v>2.13</v>
      </c>
      <c r="H382" s="175">
        <f>IF(ISBLANK(G382),"",INDEX('Physics Comparison Overview'!$B$3:$B$197,MATCH(G382,'Physics Comparison Overview'!$A$3:$A$197,0)))</f>
        <v>2.13</v>
      </c>
      <c r="I382" s="179" t="str">
        <f>IF(ISBLANK(G382),"",INDEX('Physics Comparison Overview'!$C$3:$C$197,MATCH(G382,'Physics Comparison Overview'!$A$3:$A$197,0)))</f>
        <v>know and use the relationship between voltage, current and resistance: voltage = current × resistance; V = I × R</v>
      </c>
      <c r="J382" s="353"/>
    </row>
    <row r="383" spans="1:10" ht="26" x14ac:dyDescent="0.35">
      <c r="A383" s="178" t="s">
        <v>2908</v>
      </c>
      <c r="B383" s="175" t="s">
        <v>4547</v>
      </c>
      <c r="C383" s="175" t="s">
        <v>4548</v>
      </c>
      <c r="D383" s="175"/>
      <c r="E383" s="175" t="s">
        <v>3313</v>
      </c>
      <c r="F383" s="179" t="s">
        <v>4159</v>
      </c>
      <c r="G383" s="175" t="str">
        <f>IF(VLOOKUP(F383,Table1[[OxfordAQA Spec content]:[Pearson Edexcel Linear spec point]],2,FALSE)="","",VLOOKUP(F383,Table1[[OxfordAQA Spec content]:[Pearson Edexcel Linear spec point]],2,FALSE))</f>
        <v>2.10</v>
      </c>
      <c r="H383" s="175" t="str">
        <f>IF(ISBLANK(G383),"",INDEX('Physics Comparison Overview'!$B$3:$B$197,MATCH(G383,'Physics Comparison Overview'!$A$3:$A$197,0)))</f>
        <v>2.10</v>
      </c>
      <c r="I383" s="179" t="str">
        <f>IF(ISBLANK(G383),"",INDEX('Physics Comparison Overview'!$C$3:$C$197,MATCH(G383,'Physics Comparison Overview'!$A$3:$A$197,0)))</f>
        <v>describe the qualitative effect of changing resistance on the current in a circuit</v>
      </c>
      <c r="J383" s="353"/>
    </row>
    <row r="384" spans="1:10" ht="26" x14ac:dyDescent="0.35">
      <c r="A384" s="178" t="s">
        <v>2908</v>
      </c>
      <c r="B384" s="175" t="s">
        <v>4547</v>
      </c>
      <c r="C384" s="175" t="s">
        <v>4548</v>
      </c>
      <c r="D384" s="175"/>
      <c r="E384" s="175" t="s">
        <v>3318</v>
      </c>
      <c r="F384" s="179" t="s">
        <v>4160</v>
      </c>
      <c r="G384" s="175">
        <f>IF(VLOOKUP(F384,Table1[[OxfordAQA Spec content]:[Pearson Edexcel Linear spec point]],2,FALSE)="","",VLOOKUP(F384,Table1[[OxfordAQA Spec content]:[Pearson Edexcel Linear spec point]],2,FALSE))</f>
        <v>2.9</v>
      </c>
      <c r="H384" s="175">
        <f>IF(ISBLANK(G384),"",INDEX('Physics Comparison Overview'!$B$3:$B$197,MATCH(G384,'Physics Comparison Overview'!$A$3:$A$197,0)))</f>
        <v>2.9</v>
      </c>
      <c r="I384" s="179" t="str">
        <f>IF(ISBLANK(G384),"",INDEX('Physics Comparison Overview'!$C$3:$C$197,MATCH(G384,'Physics Comparison Overview'!$A$3:$A$197,0)))</f>
        <v>describe how current varies with voltage in wires, resistors, metal filament lamps and diodes, and how to investigate this experimentally</v>
      </c>
      <c r="J384" s="353"/>
    </row>
    <row r="385" spans="1:10" ht="26" x14ac:dyDescent="0.35">
      <c r="A385" s="178" t="s">
        <v>2908</v>
      </c>
      <c r="B385" s="175" t="s">
        <v>4547</v>
      </c>
      <c r="C385" s="175" t="s">
        <v>4548</v>
      </c>
      <c r="D385" s="175"/>
      <c r="E385" s="175" t="s">
        <v>3323</v>
      </c>
      <c r="F385" s="179" t="s">
        <v>4163</v>
      </c>
      <c r="G385" s="175">
        <f>IF(VLOOKUP(F385,Table1[[OxfordAQA Spec content]:[Pearson Edexcel Linear spec point]],2,FALSE)="","",VLOOKUP(F385,Table1[[OxfordAQA Spec content]:[Pearson Edexcel Linear spec point]],2,FALSE))</f>
        <v>2.9</v>
      </c>
      <c r="H385" s="175">
        <f>IF(ISBLANK(G385),"",INDEX('Physics Comparison Overview'!$B$3:$B$197,MATCH(G385,'Physics Comparison Overview'!$A$3:$A$197,0)))</f>
        <v>2.9</v>
      </c>
      <c r="I385" s="179" t="str">
        <f>IF(ISBLANK(G385),"",INDEX('Physics Comparison Overview'!$C$3:$C$197,MATCH(G385,'Physics Comparison Overview'!$A$3:$A$197,0)))</f>
        <v>describe how current varies with voltage in wires, resistors, metal filament lamps and diodes, and how to investigate this experimentally</v>
      </c>
      <c r="J385" s="353"/>
    </row>
    <row r="386" spans="1:10" ht="26" x14ac:dyDescent="0.35">
      <c r="A386" s="178" t="s">
        <v>2908</v>
      </c>
      <c r="B386" s="175" t="s">
        <v>4547</v>
      </c>
      <c r="C386" s="175" t="s">
        <v>4548</v>
      </c>
      <c r="D386" s="175"/>
      <c r="E386" s="175" t="s">
        <v>3377</v>
      </c>
      <c r="F386" s="179" t="s">
        <v>4166</v>
      </c>
      <c r="G386" s="175">
        <f>IF(VLOOKUP(F386,Table1[[OxfordAQA Spec content]:[Pearson Edexcel Linear spec point]],2,FALSE)="","",VLOOKUP(F386,Table1[[OxfordAQA Spec content]:[Pearson Edexcel Linear spec point]],2,FALSE))</f>
        <v>2.12</v>
      </c>
      <c r="H386" s="175">
        <f>IF(ISBLANK(G386),"",INDEX('Physics Comparison Overview'!$B$3:$B$197,MATCH(G386,'Physics Comparison Overview'!$A$3:$A$197,0)))</f>
        <v>2.12</v>
      </c>
      <c r="I386" s="179" t="str">
        <f>IF(ISBLANK(G386),"",INDEX('Physics Comparison Overview'!$C$3:$C$197,MATCH(G386,'Physics Comparison Overview'!$A$3:$A$197,0)))</f>
        <v>know that lamps and LEDs can be used to indicate the presence of a current in a circuit</v>
      </c>
      <c r="J386" s="353"/>
    </row>
    <row r="387" spans="1:10" x14ac:dyDescent="0.35">
      <c r="A387" s="178" t="s">
        <v>2908</v>
      </c>
      <c r="B387" s="175" t="s">
        <v>4547</v>
      </c>
      <c r="C387" s="175" t="s">
        <v>4548</v>
      </c>
      <c r="D387" s="175"/>
      <c r="E387" s="175" t="s">
        <v>3379</v>
      </c>
      <c r="F387" s="179" t="s">
        <v>4167</v>
      </c>
      <c r="G387" s="175">
        <f>IF(VLOOKUP(F387,Table1[[OxfordAQA Spec content]:[Pearson Edexcel Linear spec point]],2,FALSE)="","",VLOOKUP(F387,Table1[[OxfordAQA Spec content]:[Pearson Edexcel Linear spec point]],2,FALSE))</f>
        <v>2.19</v>
      </c>
      <c r="H387" s="175">
        <f>IF(ISBLANK(G387),"",INDEX('Physics Comparison Overview'!$B$3:$B$197,MATCH(G387,'Physics Comparison Overview'!$A$3:$A$197,0)))</f>
        <v>2.19</v>
      </c>
      <c r="I387" s="179" t="str">
        <f>IF(ISBLANK(G387),"",INDEX('Physics Comparison Overview'!$C$3:$C$197,MATCH(G387,'Physics Comparison Overview'!$A$3:$A$197,0)))</f>
        <v>calculate the currents, voltages and resistances of two resistive components connected in a series circuit</v>
      </c>
      <c r="J387" s="353"/>
    </row>
    <row r="388" spans="1:10" ht="26" x14ac:dyDescent="0.35">
      <c r="A388" s="178" t="s">
        <v>2908</v>
      </c>
      <c r="B388" s="175" t="s">
        <v>4547</v>
      </c>
      <c r="C388" s="175" t="s">
        <v>4548</v>
      </c>
      <c r="D388" s="175"/>
      <c r="E388" s="175" t="s">
        <v>3381</v>
      </c>
      <c r="F388" s="179" t="s">
        <v>4168</v>
      </c>
      <c r="G388" s="175">
        <f>IF(VLOOKUP(F388,Table1[[OxfordAQA Spec content]:[Pearson Edexcel Linear spec point]],2,FALSE)="","",VLOOKUP(F388,Table1[[OxfordAQA Spec content]:[Pearson Edexcel Linear spec point]],2,FALSE))</f>
        <v>2.7</v>
      </c>
      <c r="H388" s="175">
        <f>IF(ISBLANK(G388),"",INDEX('Physics Comparison Overview'!$B$3:$B$197,MATCH(G388,'Physics Comparison Overview'!$A$3:$A$197,0)))</f>
        <v>2.7</v>
      </c>
      <c r="I388" s="179" t="str">
        <f>IF(ISBLANK(G388),"",INDEX('Physics Comparison Overview'!$C$3:$C$197,MATCH(G388,'Physics Comparison Overview'!$A$3:$A$197,0)))</f>
        <v>explain why a series or parallel circuit is more appropriate for particular applications, including domestic lighting</v>
      </c>
      <c r="J388" s="353"/>
    </row>
    <row r="389" spans="1:10" ht="39" x14ac:dyDescent="0.35">
      <c r="A389" s="178" t="s">
        <v>2908</v>
      </c>
      <c r="B389" s="175" t="s">
        <v>4547</v>
      </c>
      <c r="C389" s="175" t="s">
        <v>4548</v>
      </c>
      <c r="D389" s="175"/>
      <c r="E389" s="175" t="s">
        <v>3383</v>
      </c>
      <c r="F389" s="179" t="s">
        <v>4169</v>
      </c>
      <c r="G389" s="175">
        <f>IF(VLOOKUP(F389,Table1[[OxfordAQA Spec content]:[Pearson Edexcel Linear spec point]],2,FALSE)="","",VLOOKUP(F389,Table1[[OxfordAQA Spec content]:[Pearson Edexcel Linear spec point]],2,FALSE))</f>
        <v>2.19</v>
      </c>
      <c r="H389" s="175">
        <f>IF(ISBLANK(G389),"",INDEX('Physics Comparison Overview'!$B$3:$B$197,MATCH(G389,'Physics Comparison Overview'!$A$3:$A$197,0)))</f>
        <v>2.19</v>
      </c>
      <c r="I389" s="179" t="str">
        <f>IF(ISBLANK(G389),"",INDEX('Physics Comparison Overview'!$C$3:$C$197,MATCH(G389,'Physics Comparison Overview'!$A$3:$A$197,0)))</f>
        <v>calculate the currents, voltages and resistances of two resistive components connected in a series circuit</v>
      </c>
      <c r="J389" s="353"/>
    </row>
    <row r="390" spans="1:10" ht="26" x14ac:dyDescent="0.35">
      <c r="A390" s="178" t="s">
        <v>2908</v>
      </c>
      <c r="B390" s="175" t="s">
        <v>4547</v>
      </c>
      <c r="C390" s="175" t="s">
        <v>4548</v>
      </c>
      <c r="D390" s="175"/>
      <c r="E390" s="175" t="s">
        <v>3385</v>
      </c>
      <c r="F390" s="179" t="s">
        <v>4170</v>
      </c>
      <c r="G390" s="175">
        <f>IF(VLOOKUP(F390,Table1[[OxfordAQA Spec content]:[Pearson Edexcel Linear spec point]],2,FALSE)="","",VLOOKUP(F390,Table1[[OxfordAQA Spec content]:[Pearson Edexcel Linear spec point]],2,FALSE))</f>
        <v>2.17</v>
      </c>
      <c r="H390" s="175">
        <f>IF(ISBLANK(G390),"",INDEX('Physics Comparison Overview'!$B$3:$B$197,MATCH(G390,'Physics Comparison Overview'!$A$3:$A$197,0)))</f>
        <v>2.17</v>
      </c>
      <c r="I390" s="179" t="str">
        <f>IF(ISBLANK(G390),"",INDEX('Physics Comparison Overview'!$C$3:$C$197,MATCH(G390,'Physics Comparison Overview'!$A$3:$A$197,0)))</f>
        <v>understand why current is conserved at a junction in a circuit</v>
      </c>
      <c r="J390" s="353"/>
    </row>
    <row r="391" spans="1:10" ht="52" x14ac:dyDescent="0.35">
      <c r="A391" s="178" t="s">
        <v>2908</v>
      </c>
      <c r="B391" s="175" t="s">
        <v>4547</v>
      </c>
      <c r="C391" s="175" t="s">
        <v>4548</v>
      </c>
      <c r="D391" s="175"/>
      <c r="E391" s="175" t="s">
        <v>3388</v>
      </c>
      <c r="F391" s="179" t="s">
        <v>4552</v>
      </c>
      <c r="G391" s="175">
        <v>2.2999999999999998</v>
      </c>
      <c r="H391" s="175">
        <f>IF(ISBLANK(G391),"",INDEX('Physics Comparison Overview'!$B$3:$B$197,MATCH(G391,'Physics Comparison Overview'!$A$3:$A$197,0)))</f>
        <v>2.2999999999999998</v>
      </c>
      <c r="I391" s="179" t="str">
        <f>IF(ISBLANK(G391),"",INDEX('Physics Comparison Overview'!$C$3:$C$197,MATCH(G391,'Physics Comparison Overview'!$A$3:$A$197,0)))</f>
        <v>understand why a current in a resistor results in the electrical transfer of energy and an increase in temperature, and how this can be used in a variety of domestic contexts</v>
      </c>
      <c r="J391" s="353"/>
    </row>
    <row r="392" spans="1:10" ht="52" x14ac:dyDescent="0.35">
      <c r="A392" s="178" t="s">
        <v>2908</v>
      </c>
      <c r="B392" s="175" t="s">
        <v>4547</v>
      </c>
      <c r="C392" s="175" t="s">
        <v>4553</v>
      </c>
      <c r="D392" s="175"/>
      <c r="E392" s="175" t="s">
        <v>3271</v>
      </c>
      <c r="F392" s="179" t="s">
        <v>4174</v>
      </c>
      <c r="G392" s="175">
        <v>6.2</v>
      </c>
      <c r="H392" s="175">
        <f>IF(ISBLANK(G392),"",INDEX('Physics Comparison Overview'!$B$3:$B$197,MATCH(G392,'Physics Comparison Overview'!$A$3:$A$197,0)))</f>
        <v>7.2</v>
      </c>
      <c r="I392" s="179" t="str">
        <f>IF(ISBLANK(G392),"",INDEX('Physics Comparison Overview'!$C$3:$C$197,MATCH(G392,'Physics Comparison Overview'!$A$3:$A$197,0)))</f>
        <v>know that magnets repel and attract other magnets and attract magnetic substances</v>
      </c>
      <c r="J392" s="353"/>
    </row>
    <row r="393" spans="1:10" ht="52" x14ac:dyDescent="0.35">
      <c r="A393" s="178" t="s">
        <v>2908</v>
      </c>
      <c r="B393" s="175" t="s">
        <v>4547</v>
      </c>
      <c r="C393" s="175" t="s">
        <v>4553</v>
      </c>
      <c r="D393" s="175"/>
      <c r="E393" s="175" t="s">
        <v>3273</v>
      </c>
      <c r="F393" s="179" t="s">
        <v>4554</v>
      </c>
      <c r="G393" s="175">
        <v>6.4</v>
      </c>
      <c r="H393" s="175">
        <f>IF(ISBLANK(G393),"",INDEX('Physics Comparison Overview'!$B$3:$B$197,MATCH(G393,'Physics Comparison Overview'!$A$3:$A$197,0)))</f>
        <v>7.4</v>
      </c>
      <c r="I393" s="179" t="str">
        <f>IF(ISBLANK(G393),"",INDEX('Physics Comparison Overview'!$C$3:$C$197,MATCH(G393,'Physics Comparison Overview'!$A$3:$A$197,0)))</f>
        <v>understand the term magnetic field line</v>
      </c>
      <c r="J393" s="353"/>
    </row>
    <row r="394" spans="1:10" ht="52" x14ac:dyDescent="0.35">
      <c r="A394" s="178" t="s">
        <v>2908</v>
      </c>
      <c r="B394" s="175" t="s">
        <v>4547</v>
      </c>
      <c r="C394" s="175" t="s">
        <v>4553</v>
      </c>
      <c r="D394" s="175"/>
      <c r="E394" s="175" t="s">
        <v>3275</v>
      </c>
      <c r="F394" s="179" t="s">
        <v>4177</v>
      </c>
      <c r="G394" s="175">
        <v>6.3</v>
      </c>
      <c r="H394" s="175">
        <f>IF(ISBLANK(G394),"",INDEX('Physics Comparison Overview'!$B$3:$B$197,MATCH(G394,'Physics Comparison Overview'!$A$3:$A$197,0)))</f>
        <v>7.3</v>
      </c>
      <c r="I394" s="179" t="str">
        <f>IF(ISBLANK(G394),"",INDEX('Physics Comparison Overview'!$C$3:$C$197,MATCH(G394,'Physics Comparison Overview'!$A$3:$A$197,0)))</f>
        <v>describe the properties of magnetically hard and soft materials</v>
      </c>
      <c r="J394" s="353"/>
    </row>
    <row r="395" spans="1:10" ht="39" x14ac:dyDescent="0.35">
      <c r="A395" s="178" t="s">
        <v>2908</v>
      </c>
      <c r="B395" s="175" t="s">
        <v>4547</v>
      </c>
      <c r="C395" s="175" t="s">
        <v>4553</v>
      </c>
      <c r="D395" s="175"/>
      <c r="E395" s="175" t="s">
        <v>3277</v>
      </c>
      <c r="F395" s="179" t="s">
        <v>4178</v>
      </c>
      <c r="G395" s="175"/>
      <c r="H395" s="175" t="str">
        <f>IF(ISBLANK(G395),"",INDEX('Physics Comparison Overview'!$B$3:$B$197,MATCH(G395,'Physics Comparison Overview'!$A$3:$A$197,0)))</f>
        <v/>
      </c>
      <c r="I395" s="179" t="str">
        <f>IF(ISBLANK(G395),"",INDEX('Physics Comparison Overview'!$C$3:$C$197,MATCH(G395,'Physics Comparison Overview'!$A$3:$A$197,0)))</f>
        <v/>
      </c>
      <c r="J395" s="353" t="s">
        <v>1099</v>
      </c>
    </row>
    <row r="396" spans="1:10" ht="39" x14ac:dyDescent="0.35">
      <c r="A396" s="178" t="s">
        <v>2908</v>
      </c>
      <c r="B396" s="175" t="s">
        <v>4547</v>
      </c>
      <c r="C396" s="175" t="s">
        <v>4553</v>
      </c>
      <c r="D396" s="175"/>
      <c r="E396" s="175" t="s">
        <v>3304</v>
      </c>
      <c r="F396" s="179" t="s">
        <v>4555</v>
      </c>
      <c r="G396" s="175">
        <v>6.8</v>
      </c>
      <c r="H396" s="175">
        <f>IF(ISBLANK(G396),"",INDEX('Physics Comparison Overview'!$B$3:$B$197,MATCH(G396,'Physics Comparison Overview'!$A$3:$A$197,0)))</f>
        <v>7.8</v>
      </c>
      <c r="I396" s="179" t="str">
        <f>IF(ISBLANK(G396),"",INDEX('Physics Comparison Overview'!$C$3:$C$197,MATCH(G396,'Physics Comparison Overview'!$A$3:$A$197,0)))</f>
        <v>know that an electric current in a conductor produces a magnetic field around it</v>
      </c>
      <c r="J396" s="353"/>
    </row>
    <row r="397" spans="1:10" ht="26" x14ac:dyDescent="0.35">
      <c r="A397" s="178" t="s">
        <v>2908</v>
      </c>
      <c r="B397" s="175" t="s">
        <v>4547</v>
      </c>
      <c r="C397" s="175" t="s">
        <v>4553</v>
      </c>
      <c r="D397" s="175"/>
      <c r="E397" s="175" t="s">
        <v>3309</v>
      </c>
      <c r="F397" s="179" t="s">
        <v>4181</v>
      </c>
      <c r="G397" s="185" t="str">
        <f>IF(VLOOKUP(F397,Table1[[OxfordAQA Spec content]:[Pearson Edexcel Linear spec point]],2,FALSE)="","",VLOOKUP(F397,Table1[[OxfordAQA Spec content]:[Pearson Edexcel Linear spec point]],2,FALSE))</f>
        <v>6.10P</v>
      </c>
      <c r="H397" s="185" t="str">
        <f>IF(ISBLANK(G397),"",INDEX('Physics Comparison Overview'!$B$3:$B$197,MATCH(G397,'Physics Comparison Overview'!$A$3:$A$197,0)))</f>
        <v>7.10P</v>
      </c>
      <c r="I397" s="186" t="str">
        <f>IF(ISBLANK(G397),"",INDEX('Physics Comparison Overview'!$C$3:$C$197,MATCH(G397,'Physics Comparison Overview'!$A$3:$A$197,0)))</f>
        <v>draw magnetic field patterns for a straight wire, a flat circular coil and a solenoid when each is carrying a current</v>
      </c>
      <c r="J397" s="353"/>
    </row>
    <row r="398" spans="1:10" ht="39" x14ac:dyDescent="0.35">
      <c r="A398" s="178" t="s">
        <v>2908</v>
      </c>
      <c r="B398" s="175" t="s">
        <v>4547</v>
      </c>
      <c r="C398" s="175" t="s">
        <v>4553</v>
      </c>
      <c r="D398" s="175"/>
      <c r="E398" s="175" t="s">
        <v>3311</v>
      </c>
      <c r="F398" s="179" t="s">
        <v>4182</v>
      </c>
      <c r="G398" s="175" t="s">
        <v>988</v>
      </c>
      <c r="H398" s="175" t="str">
        <f>IF(ISBLANK(G398),"",INDEX('Physics Comparison Overview'!$B$3:$B$197,MATCH(G398,'Physics Comparison Overview'!$A$3:$A$197,0)))</f>
        <v>7.9P</v>
      </c>
      <c r="I398" s="179" t="str">
        <f>IF(ISBLANK(G398),"",INDEX('Physics Comparison Overview'!$C$3:$C$197,MATCH(G398,'Physics Comparison Overview'!$A$3:$A$197,0)))</f>
        <v>describe the construction of electromagnets</v>
      </c>
      <c r="J398" s="353"/>
    </row>
    <row r="399" spans="1:10" ht="26" x14ac:dyDescent="0.35">
      <c r="A399" s="178" t="s">
        <v>2908</v>
      </c>
      <c r="B399" s="175" t="s">
        <v>4547</v>
      </c>
      <c r="C399" s="175" t="s">
        <v>4553</v>
      </c>
      <c r="D399" s="175"/>
      <c r="E399" s="175" t="s">
        <v>3306</v>
      </c>
      <c r="F399" s="179" t="s">
        <v>4183</v>
      </c>
      <c r="G399" s="175"/>
      <c r="H399" s="175" t="str">
        <f>IF(ISBLANK(G399),"",INDEX('Physics Comparison Overview'!$B$3:$B$197,MATCH(G399,'Physics Comparison Overview'!$A$3:$A$197,0)))</f>
        <v/>
      </c>
      <c r="I399" s="179" t="str">
        <f>IF(ISBLANK(G399),"",INDEX('Physics Comparison Overview'!$C$3:$C$197,MATCH(G399,'Physics Comparison Overview'!$A$3:$A$197,0)))</f>
        <v/>
      </c>
      <c r="J399" s="353" t="s">
        <v>1099</v>
      </c>
    </row>
    <row r="400" spans="1:10" ht="26" x14ac:dyDescent="0.35">
      <c r="A400" s="178" t="s">
        <v>2908</v>
      </c>
      <c r="B400" s="175" t="s">
        <v>4556</v>
      </c>
      <c r="C400" s="175" t="s">
        <v>4557</v>
      </c>
      <c r="D400" s="175"/>
      <c r="E400" s="175" t="s">
        <v>3271</v>
      </c>
      <c r="F400" s="179" t="s">
        <v>4201</v>
      </c>
      <c r="G400" s="175">
        <f>IF(VLOOKUP(F400,Table1[[OxfordAQA Spec content]:[Pearson Edexcel Linear spec point]],2,FALSE)="","",VLOOKUP(F400,Table1[[OxfordAQA Spec content]:[Pearson Edexcel Linear spec point]],2,FALSE))</f>
        <v>2.6</v>
      </c>
      <c r="H400" s="175">
        <f>IF(ISBLANK(G400),"",INDEX('Physics Comparison Overview'!$B$3:$B$197,MATCH(G400,'Physics Comparison Overview'!$A$3:$A$197,0)))</f>
        <v>2.6</v>
      </c>
      <c r="I400" s="179" t="str">
        <f>IF(ISBLANK(G400),"",INDEX('Physics Comparison Overview'!$C$3:$C$197,MATCH(G400,'Physics Comparison Overview'!$A$3:$A$197,0)))</f>
        <v>know the difference between mains electricity being alternating current (a.c.) and direct current (d.c.) being supplied by a cell or battery</v>
      </c>
      <c r="J400" s="353"/>
    </row>
    <row r="401" spans="1:10" ht="39" x14ac:dyDescent="0.35">
      <c r="A401" s="178" t="s">
        <v>2908</v>
      </c>
      <c r="B401" s="175" t="s">
        <v>4556</v>
      </c>
      <c r="C401" s="175" t="s">
        <v>4557</v>
      </c>
      <c r="D401" s="175"/>
      <c r="E401" s="175" t="s">
        <v>3273</v>
      </c>
      <c r="F401" s="179" t="s">
        <v>4202</v>
      </c>
      <c r="G401" s="175">
        <v>2.6</v>
      </c>
      <c r="H401" s="175">
        <f>IF(ISBLANK(G401),"",INDEX('Physics Comparison Overview'!$B$3:$B$197,MATCH(G401,'Physics Comparison Overview'!$A$3:$A$197,0)))</f>
        <v>2.6</v>
      </c>
      <c r="I401" s="179" t="str">
        <f>IF(ISBLANK(G401),"",INDEX('Physics Comparison Overview'!$C$3:$C$197,MATCH(G401,'Physics Comparison Overview'!$A$3:$A$197,0)))</f>
        <v>know the difference between mains electricity being alternating current (a.c.) and direct current (d.c.) being supplied by a cell or battery</v>
      </c>
      <c r="J401" s="353"/>
    </row>
    <row r="402" spans="1:10" ht="26" x14ac:dyDescent="0.35">
      <c r="A402" s="178" t="s">
        <v>2908</v>
      </c>
      <c r="B402" s="175" t="s">
        <v>4556</v>
      </c>
      <c r="C402" s="175" t="s">
        <v>4557</v>
      </c>
      <c r="D402" s="175"/>
      <c r="E402" s="175" t="s">
        <v>3275</v>
      </c>
      <c r="F402" s="179" t="s">
        <v>4204</v>
      </c>
      <c r="G402" s="175">
        <f>IF(VLOOKUP(F402,Table1[[OxfordAQA Spec content]:[Pearson Edexcel Linear spec point]],2,FALSE)="","",VLOOKUP(F402,Table1[[OxfordAQA Spec content]:[Pearson Edexcel Linear spec point]],2,FALSE))</f>
        <v>2.6</v>
      </c>
      <c r="H402" s="175">
        <f>IF(ISBLANK(G402),"",INDEX('Physics Comparison Overview'!$B$3:$B$197,MATCH(G402,'Physics Comparison Overview'!$A$3:$A$197,0)))</f>
        <v>2.6</v>
      </c>
      <c r="I402" s="179" t="str">
        <f>IF(ISBLANK(G402),"",INDEX('Physics Comparison Overview'!$C$3:$C$197,MATCH(G402,'Physics Comparison Overview'!$A$3:$A$197,0)))</f>
        <v>know the difference between mains electricity being alternating current (a.c.) and direct current (d.c.) being supplied by a cell or battery</v>
      </c>
      <c r="J402" s="353"/>
    </row>
    <row r="403" spans="1:10" ht="39" x14ac:dyDescent="0.35">
      <c r="A403" s="178" t="s">
        <v>2908</v>
      </c>
      <c r="B403" s="175" t="s">
        <v>4556</v>
      </c>
      <c r="C403" s="175" t="s">
        <v>4557</v>
      </c>
      <c r="D403" s="175"/>
      <c r="E403" s="175" t="s">
        <v>3277</v>
      </c>
      <c r="F403" s="179" t="s">
        <v>4205</v>
      </c>
      <c r="G403" s="175">
        <f>IF(VLOOKUP(F403,Table1[[OxfordAQA Spec content]:[Pearson Edexcel Linear spec point]],2,FALSE)="","",VLOOKUP(F403,Table1[[OxfordAQA Spec content]:[Pearson Edexcel Linear spec point]],2,FALSE))</f>
        <v>2.2000000000000002</v>
      </c>
      <c r="H403" s="175">
        <f>IF(ISBLANK(G403),"",INDEX('Physics Comparison Overview'!$B$3:$B$197,MATCH(G403,'Physics Comparison Overview'!$A$3:$A$197,0)))</f>
        <v>2.2000000000000002</v>
      </c>
      <c r="I403" s="179" t="str">
        <f>IF(ISBLANK(G403),"",INDEX('Physics Comparison Overview'!$C$3:$C$197,MATCH(G403,'Physics Comparison Overview'!$A$3:$A$197,0)))</f>
        <v>understand how the use of insulation, double insulation, earthing, fuses and circuit breakers protects the device or user in a range of domestic appliances</v>
      </c>
      <c r="J403" s="353"/>
    </row>
    <row r="404" spans="1:10" ht="39" x14ac:dyDescent="0.35">
      <c r="A404" s="178" t="s">
        <v>2908</v>
      </c>
      <c r="B404" s="175" t="s">
        <v>4556</v>
      </c>
      <c r="C404" s="175" t="s">
        <v>4557</v>
      </c>
      <c r="D404" s="175"/>
      <c r="E404" s="175" t="s">
        <v>3304</v>
      </c>
      <c r="F404" s="179" t="s">
        <v>4206</v>
      </c>
      <c r="G404" s="175">
        <v>2.2000000000000002</v>
      </c>
      <c r="H404" s="175">
        <f>IF(ISBLANK(G404),"",INDEX('Physics Comparison Overview'!$B$3:$B$197,MATCH(G404,'Physics Comparison Overview'!$A$3:$A$197,0)))</f>
        <v>2.2000000000000002</v>
      </c>
      <c r="I404" s="179" t="str">
        <f>IF(ISBLANK(G404),"",INDEX('Physics Comparison Overview'!$C$3:$C$197,MATCH(G404,'Physics Comparison Overview'!$A$3:$A$197,0)))</f>
        <v>understand how the use of insulation, double insulation, earthing, fuses and circuit breakers protects the device or user in a range of domestic appliances</v>
      </c>
      <c r="J404" s="353"/>
    </row>
    <row r="405" spans="1:10" ht="39" x14ac:dyDescent="0.35">
      <c r="A405" s="178" t="s">
        <v>2908</v>
      </c>
      <c r="B405" s="175" t="s">
        <v>4556</v>
      </c>
      <c r="C405" s="175" t="s">
        <v>4557</v>
      </c>
      <c r="D405" s="175"/>
      <c r="E405" s="175" t="s">
        <v>3309</v>
      </c>
      <c r="F405" s="179" t="s">
        <v>4207</v>
      </c>
      <c r="G405" s="175">
        <v>2.2000000000000002</v>
      </c>
      <c r="H405" s="175">
        <f>IF(ISBLANK(G405),"",INDEX('Physics Comparison Overview'!$B$3:$B$197,MATCH(G405,'Physics Comparison Overview'!$A$3:$A$197,0)))</f>
        <v>2.2000000000000002</v>
      </c>
      <c r="I405" s="179" t="str">
        <f>IF(ISBLANK(G405),"",INDEX('Physics Comparison Overview'!$C$3:$C$197,MATCH(G405,'Physics Comparison Overview'!$A$3:$A$197,0)))</f>
        <v>understand how the use of insulation, double insulation, earthing, fuses and circuit breakers protects the device or user in a range of domestic appliances</v>
      </c>
      <c r="J405" s="353"/>
    </row>
    <row r="406" spans="1:10" ht="39" x14ac:dyDescent="0.35">
      <c r="A406" s="178" t="s">
        <v>2908</v>
      </c>
      <c r="B406" s="175" t="s">
        <v>4556</v>
      </c>
      <c r="C406" s="175" t="s">
        <v>4558</v>
      </c>
      <c r="D406" s="175"/>
      <c r="E406" s="175" t="s">
        <v>3271</v>
      </c>
      <c r="F406" s="179" t="s">
        <v>4559</v>
      </c>
      <c r="G406" s="175">
        <v>6.12</v>
      </c>
      <c r="H406" s="175">
        <f>IF(ISBLANK(G406),"",INDEX('Physics Comparison Overview'!$B$3:$B$197,MATCH(G406,'Physics Comparison Overview'!$A$3:$A$197,0)))</f>
        <v>7.12</v>
      </c>
      <c r="I406" s="179" t="str">
        <f>IF(ISBLANK(G406),"",INDEX('Physics Comparison Overview'!$C$3:$C$197,MATCH(G406,'Physics Comparison Overview'!$A$3:$A$197,0)))</f>
        <v>understand why a force is exerted on a current-carrying wire in a magnetic field, and how this effect is applied in simple d.c. electric motors and loudspeakers</v>
      </c>
      <c r="J406" s="353"/>
    </row>
    <row r="407" spans="1:10" ht="26" x14ac:dyDescent="0.35">
      <c r="A407" s="178" t="s">
        <v>2908</v>
      </c>
      <c r="B407" s="175" t="s">
        <v>4556</v>
      </c>
      <c r="C407" s="175" t="s">
        <v>4558</v>
      </c>
      <c r="D407" s="175"/>
      <c r="E407" s="175" t="s">
        <v>3273</v>
      </c>
      <c r="F407" s="179" t="s">
        <v>4560</v>
      </c>
      <c r="G407" s="175">
        <v>6.14</v>
      </c>
      <c r="H407" s="175">
        <f>IF(ISBLANK(G407),"",INDEX('Physics Comparison Overview'!$B$3:$B$197,MATCH(G407,'Physics Comparison Overview'!$A$3:$A$197,0)))</f>
        <v>7.14</v>
      </c>
      <c r="I407" s="179" t="str">
        <f>IF(ISBLANK(G407),"",INDEX('Physics Comparison Overview'!$C$3:$C$197,MATCH(G407,'Physics Comparison Overview'!$A$3:$A$197,0)))</f>
        <v>describe how the force on a current-carrying conductor in a magnetic field changes with the magnitude and direction of the field and current</v>
      </c>
      <c r="J407" s="353"/>
    </row>
    <row r="408" spans="1:10" ht="26" x14ac:dyDescent="0.35">
      <c r="A408" s="178" t="s">
        <v>2908</v>
      </c>
      <c r="B408" s="175" t="s">
        <v>4556</v>
      </c>
      <c r="C408" s="175" t="s">
        <v>4558</v>
      </c>
      <c r="D408" s="175"/>
      <c r="E408" s="175" t="s">
        <v>3275</v>
      </c>
      <c r="F408" s="179" t="s">
        <v>4561</v>
      </c>
      <c r="G408" s="175">
        <v>6.13</v>
      </c>
      <c r="H408" s="175">
        <f>IF(ISBLANK(G408),"",INDEX('Physics Comparison Overview'!$B$3:$B$197,MATCH(G408,'Physics Comparison Overview'!$A$3:$A$197,0)))</f>
        <v>7.13</v>
      </c>
      <c r="I408" s="179" t="str">
        <f>IF(ISBLANK(G408),"",INDEX('Physics Comparison Overview'!$C$3:$C$197,MATCH(G408,'Physics Comparison Overview'!$A$3:$A$197,0)))</f>
        <v>use the left-hand rule to predict the direction of the resulting force when a wire carries a current perpendicular to a magnetic field</v>
      </c>
      <c r="J408" s="353"/>
    </row>
    <row r="409" spans="1:10" ht="26" x14ac:dyDescent="0.35">
      <c r="A409" s="178" t="s">
        <v>2908</v>
      </c>
      <c r="B409" s="175" t="s">
        <v>4556</v>
      </c>
      <c r="C409" s="175" t="s">
        <v>4558</v>
      </c>
      <c r="D409" s="175"/>
      <c r="E409" s="175" t="s">
        <v>3277</v>
      </c>
      <c r="F409" s="179" t="s">
        <v>4212</v>
      </c>
      <c r="G409" s="175">
        <f>IF(VLOOKUP(F409,Table1[[OxfordAQA Spec content]:[Pearson Edexcel Linear spec point]],2,FALSE)="","",VLOOKUP(F409,Table1[[OxfordAQA Spec content]:[Pearson Edexcel Linear spec point]],2,FALSE))</f>
        <v>6.12</v>
      </c>
      <c r="H409" s="175">
        <f>IF(ISBLANK(G409),"",INDEX('Physics Comparison Overview'!$B$3:$B$197,MATCH(G409,'Physics Comparison Overview'!$A$3:$A$197,0)))</f>
        <v>7.12</v>
      </c>
      <c r="I409" s="179" t="str">
        <f>IF(ISBLANK(G409),"",INDEX('Physics Comparison Overview'!$C$3:$C$197,MATCH(G409,'Physics Comparison Overview'!$A$3:$A$197,0)))</f>
        <v>understand why a force is exerted on a current-carrying wire in a magnetic field, and how this effect is applied in simple d.c. electric motors and loudspeakers</v>
      </c>
      <c r="J409" s="353"/>
    </row>
    <row r="410" spans="1:10" ht="26" x14ac:dyDescent="0.35">
      <c r="A410" s="178" t="s">
        <v>2908</v>
      </c>
      <c r="B410" s="175" t="s">
        <v>4556</v>
      </c>
      <c r="C410" s="175" t="s">
        <v>4562</v>
      </c>
      <c r="D410" s="175"/>
      <c r="E410" s="175" t="s">
        <v>3271</v>
      </c>
      <c r="F410" s="179" t="s">
        <v>4214</v>
      </c>
      <c r="G410" s="175">
        <f>IF(VLOOKUP(F410,Table1[[OxfordAQA Spec content]:[Pearson Edexcel Linear spec point]],2,FALSE)="","",VLOOKUP(F410,Table1[[OxfordAQA Spec content]:[Pearson Edexcel Linear spec point]],2,FALSE))</f>
        <v>4.2</v>
      </c>
      <c r="H410" s="175">
        <f>IF(ISBLANK(G410),"",INDEX('Physics Comparison Overview'!$B$3:$B$197,MATCH(G410,'Physics Comparison Overview'!$A$3:$A$197,0)))</f>
        <v>3.2</v>
      </c>
      <c r="I410" s="179" t="str">
        <f>IF(ISBLANK(G410),"",INDEX('Physics Comparison Overview'!$C$3:$C$197,MATCH(G410,'Physics Comparison Overview'!$A$3:$A$197,0)))</f>
        <v>describe energy transfers involving energy stores: • energy stores: chemical, kinetic, gravitational, elastic, thermal, magnetic, electrostatic, nuclear • energy transfers: mechanically, electrically, by heating, by radiation (light and sound)</v>
      </c>
      <c r="J410" s="353"/>
    </row>
    <row r="411" spans="1:10" ht="26" x14ac:dyDescent="0.35">
      <c r="A411" s="178" t="s">
        <v>2908</v>
      </c>
      <c r="B411" s="175" t="s">
        <v>4556</v>
      </c>
      <c r="C411" s="175" t="s">
        <v>4562</v>
      </c>
      <c r="D411" s="175"/>
      <c r="E411" s="175" t="s">
        <v>3273</v>
      </c>
      <c r="F411" s="179" t="s">
        <v>4215</v>
      </c>
      <c r="G411" s="175" t="e">
        <f>IF(VLOOKUP(F411,Table1[[OxfordAQA Spec content]:[Pearson Edexcel Linear spec point]],2,FALSE)="","",VLOOKUP(F411,Table1[[OxfordAQA Spec content]:[Pearson Edexcel Linear spec point]],2,FALSE))</f>
        <v>#N/A</v>
      </c>
      <c r="H411" s="175" t="e">
        <f>IF(ISBLANK(G411),"",INDEX('Physics Comparison Overview'!$B$3:$B$197,MATCH(G411,'Physics Comparison Overview'!$A$3:$A$197,0)))</f>
        <v>#N/A</v>
      </c>
      <c r="I411" s="179" t="e">
        <f>IF(ISBLANK(G411),"",INDEX('Physics Comparison Overview'!$C$3:$C$197,MATCH(G411,'Physics Comparison Overview'!$A$3:$A$197,0)))</f>
        <v>#N/A</v>
      </c>
      <c r="J411" s="353"/>
    </row>
    <row r="412" spans="1:10" ht="39" x14ac:dyDescent="0.35">
      <c r="A412" s="178" t="s">
        <v>2908</v>
      </c>
      <c r="B412" s="175" t="s">
        <v>4556</v>
      </c>
      <c r="C412" s="175" t="s">
        <v>4562</v>
      </c>
      <c r="D412" s="175"/>
      <c r="E412" s="175" t="s">
        <v>3275</v>
      </c>
      <c r="F412" s="179" t="s">
        <v>4216</v>
      </c>
      <c r="G412" s="175">
        <v>2.4</v>
      </c>
      <c r="H412" s="175">
        <f>IF(ISBLANK(G412),"",INDEX('Physics Comparison Overview'!$B$3:$B$197,MATCH(G412,'Physics Comparison Overview'!$A$3:$A$197,0)))</f>
        <v>2.4</v>
      </c>
      <c r="I412" s="179" t="str">
        <f>IF(ISBLANK(G412),"",INDEX('Physics Comparison Overview'!$C$3:$C$197,MATCH(G412,'Physics Comparison Overview'!$A$3:$A$197,0)))</f>
        <v>know and use the relationship between power, current and voltage: power = current × voltage; P = I × V and apply the relationship to the selection of appropriate fuses</v>
      </c>
      <c r="J412" s="353"/>
    </row>
    <row r="413" spans="1:10" ht="26" x14ac:dyDescent="0.35">
      <c r="A413" s="178" t="s">
        <v>2908</v>
      </c>
      <c r="B413" s="175" t="s">
        <v>4556</v>
      </c>
      <c r="C413" s="175" t="s">
        <v>4562</v>
      </c>
      <c r="D413" s="175"/>
      <c r="E413" s="175" t="s">
        <v>3277</v>
      </c>
      <c r="F413" s="179" t="s">
        <v>4563</v>
      </c>
      <c r="G413" s="175">
        <v>2.21</v>
      </c>
      <c r="H413" s="175">
        <f>IF(ISBLANK(G413),"",INDEX('Physics Comparison Overview'!$B$3:$B$197,MATCH(G413,'Physics Comparison Overview'!$A$3:$A$197,0)))</f>
        <v>2.21</v>
      </c>
      <c r="I413" s="179" t="str">
        <f>IF(ISBLANK(G413),"",INDEX('Physics Comparison Overview'!$C$3:$C$197,MATCH(G413,'Physics Comparison Overview'!$A$3:$A$197,0)))</f>
        <v>know and use the relationship between energy transferred, charge and voltage: energy transferred = charge × voltage; E = Q × V</v>
      </c>
      <c r="J413" s="353"/>
    </row>
    <row r="414" spans="1:10" ht="39" x14ac:dyDescent="0.35">
      <c r="A414" s="178" t="s">
        <v>2908</v>
      </c>
      <c r="B414" s="175" t="s">
        <v>4556</v>
      </c>
      <c r="C414" s="175" t="s">
        <v>4562</v>
      </c>
      <c r="D414" s="175"/>
      <c r="E414" s="175" t="s">
        <v>3304</v>
      </c>
      <c r="F414" s="179" t="s">
        <v>4217</v>
      </c>
      <c r="G414" s="175"/>
      <c r="H414" s="175" t="str">
        <f>IF(ISBLANK(G414),"",INDEX('Physics Comparison Overview'!$B$3:$B$197,MATCH(G414,'Physics Comparison Overview'!$A$3:$A$197,0)))</f>
        <v/>
      </c>
      <c r="I414" s="179" t="str">
        <f>IF(ISBLANK(G414),"",INDEX('Physics Comparison Overview'!$C$3:$C$197,MATCH(G414,'Physics Comparison Overview'!$A$3:$A$197,0)))</f>
        <v/>
      </c>
      <c r="J414" s="353" t="s">
        <v>1099</v>
      </c>
    </row>
    <row r="415" spans="1:10" ht="52" x14ac:dyDescent="0.35">
      <c r="A415" s="178" t="s">
        <v>2908</v>
      </c>
      <c r="B415" s="175" t="s">
        <v>4556</v>
      </c>
      <c r="C415" s="175" t="s">
        <v>4562</v>
      </c>
      <c r="D415" s="175"/>
      <c r="E415" s="175" t="s">
        <v>3309</v>
      </c>
      <c r="F415" s="179" t="s">
        <v>4564</v>
      </c>
      <c r="G415" s="175"/>
      <c r="H415" s="175" t="str">
        <f>IF(ISBLANK(G415),"",INDEX('Physics Comparison Overview'!$B$3:$B$197,MATCH(G415,'Physics Comparison Overview'!$A$3:$A$197,0)))</f>
        <v/>
      </c>
      <c r="I415" s="179" t="str">
        <f>IF(ISBLANK(G415),"",INDEX('Physics Comparison Overview'!$C$3:$C$197,MATCH(G415,'Physics Comparison Overview'!$A$3:$A$197,0)))</f>
        <v/>
      </c>
      <c r="J415" s="353" t="s">
        <v>1099</v>
      </c>
    </row>
    <row r="416" spans="1:10" ht="39" x14ac:dyDescent="0.35">
      <c r="A416" s="178" t="s">
        <v>2908</v>
      </c>
      <c r="B416" s="175" t="s">
        <v>4565</v>
      </c>
      <c r="C416" s="175" t="s">
        <v>4566</v>
      </c>
      <c r="D416" s="175"/>
      <c r="E416" s="175" t="s">
        <v>3271</v>
      </c>
      <c r="F416" s="179" t="s">
        <v>4221</v>
      </c>
      <c r="G416" s="175">
        <v>7.2</v>
      </c>
      <c r="H416" s="175">
        <f>IF(ISBLANK(G416),"",INDEX('Physics Comparison Overview'!$B$3:$B$197,MATCH(G416,'Physics Comparison Overview'!$A$3:$A$197,0)))</f>
        <v>8.1999999999999993</v>
      </c>
      <c r="I416" s="179" t="str">
        <f>IF(ISBLANK(G416),"",INDEX('Physics Comparison Overview'!$C$3:$C$197,MATCH(G416,'Physics Comparison Overview'!$A$3:$A$197,0)))</f>
        <v>describe the structure of an atom in terms of protons, neutrons and electrons and use symbols such as 14 6 C to describe particular nuclei</v>
      </c>
      <c r="J416" s="353"/>
    </row>
    <row r="417" spans="1:10" x14ac:dyDescent="0.35">
      <c r="A417" s="178" t="s">
        <v>2908</v>
      </c>
      <c r="B417" s="175" t="s">
        <v>4565</v>
      </c>
      <c r="C417" s="175" t="s">
        <v>4566</v>
      </c>
      <c r="D417" s="175"/>
      <c r="E417" s="175" t="s">
        <v>3273</v>
      </c>
      <c r="F417" s="179" t="s">
        <v>4223</v>
      </c>
      <c r="G417" s="175"/>
      <c r="H417" s="175" t="str">
        <f>IF(ISBLANK(G417),"",INDEX('Physics Comparison Overview'!$B$3:$B$197,MATCH(G417,'Physics Comparison Overview'!$A$3:$A$197,0)))</f>
        <v/>
      </c>
      <c r="I417" s="179" t="str">
        <f>IF(ISBLANK(G417),"",INDEX('Physics Comparison Overview'!$C$3:$C$197,MATCH(G417,'Physics Comparison Overview'!$A$3:$A$197,0)))</f>
        <v/>
      </c>
      <c r="J417" s="353" t="s">
        <v>1099</v>
      </c>
    </row>
    <row r="418" spans="1:10" ht="26" x14ac:dyDescent="0.35">
      <c r="A418" s="178" t="s">
        <v>2908</v>
      </c>
      <c r="B418" s="175" t="s">
        <v>4565</v>
      </c>
      <c r="C418" s="175" t="s">
        <v>4566</v>
      </c>
      <c r="D418" s="175"/>
      <c r="E418" s="175" t="s">
        <v>3275</v>
      </c>
      <c r="F418" s="179" t="s">
        <v>4567</v>
      </c>
      <c r="G418" s="175"/>
      <c r="H418" s="175" t="str">
        <f>IF(ISBLANK(G418),"",INDEX('Physics Comparison Overview'!$B$3:$B$197,MATCH(G418,'Physics Comparison Overview'!$A$3:$A$197,0)))</f>
        <v/>
      </c>
      <c r="I418" s="179" t="str">
        <f>IF(ISBLANK(G418),"",INDEX('Physics Comparison Overview'!$C$3:$C$197,MATCH(G418,'Physics Comparison Overview'!$A$3:$A$197,0)))</f>
        <v/>
      </c>
      <c r="J418" s="353" t="s">
        <v>1099</v>
      </c>
    </row>
    <row r="419" spans="1:10" ht="26" x14ac:dyDescent="0.35">
      <c r="A419" s="178" t="s">
        <v>2908</v>
      </c>
      <c r="B419" s="175" t="s">
        <v>4565</v>
      </c>
      <c r="C419" s="175" t="s">
        <v>4566</v>
      </c>
      <c r="D419" s="175"/>
      <c r="E419" s="175" t="s">
        <v>3277</v>
      </c>
      <c r="F419" s="179" t="s">
        <v>4225</v>
      </c>
      <c r="G419" s="175">
        <f>IF(VLOOKUP(F419,Table1[[OxfordAQA Spec content]:[Pearson Edexcel Linear spec point]],2,FALSE)="","",VLOOKUP(F419,Table1[[OxfordAQA Spec content]:[Pearson Edexcel Linear spec point]],2,FALSE))</f>
        <v>7.2</v>
      </c>
      <c r="H419" s="175">
        <f>IF(ISBLANK(G419),"",INDEX('Physics Comparison Overview'!$B$3:$B$197,MATCH(G419,'Physics Comparison Overview'!$A$3:$A$197,0)))</f>
        <v>8.1999999999999993</v>
      </c>
      <c r="I419" s="179" t="str">
        <f>IF(ISBLANK(G419),"",INDEX('Physics Comparison Overview'!$C$3:$C$197,MATCH(G419,'Physics Comparison Overview'!$A$3:$A$197,0)))</f>
        <v>describe the structure of an atom in terms of protons, neutrons and electrons and use symbols such as 14 6 C to describe particular nuclei</v>
      </c>
      <c r="J419" s="353"/>
    </row>
    <row r="420" spans="1:10" ht="26" x14ac:dyDescent="0.35">
      <c r="A420" s="178" t="s">
        <v>2908</v>
      </c>
      <c r="B420" s="175" t="s">
        <v>4565</v>
      </c>
      <c r="C420" s="175" t="s">
        <v>4566</v>
      </c>
      <c r="D420" s="175"/>
      <c r="E420" s="175" t="s">
        <v>3304</v>
      </c>
      <c r="F420" s="179" t="s">
        <v>4226</v>
      </c>
      <c r="G420" s="175"/>
      <c r="H420" s="175" t="str">
        <f>IF(ISBLANK(G420),"",INDEX('Physics Comparison Overview'!$B$3:$B$197,MATCH(G420,'Physics Comparison Overview'!$A$3:$A$197,0)))</f>
        <v/>
      </c>
      <c r="I420" s="179" t="str">
        <f>IF(ISBLANK(G420),"",INDEX('Physics Comparison Overview'!$C$3:$C$197,MATCH(G420,'Physics Comparison Overview'!$A$3:$A$197,0)))</f>
        <v/>
      </c>
      <c r="J420" s="353" t="s">
        <v>1099</v>
      </c>
    </row>
    <row r="421" spans="1:10" ht="52" x14ac:dyDescent="0.35">
      <c r="A421" s="178" t="s">
        <v>2908</v>
      </c>
      <c r="B421" s="175" t="s">
        <v>4565</v>
      </c>
      <c r="C421" s="175" t="s">
        <v>4566</v>
      </c>
      <c r="D421" s="175"/>
      <c r="E421" s="175" t="s">
        <v>3309</v>
      </c>
      <c r="F421" s="179" t="s">
        <v>4227</v>
      </c>
      <c r="G421" s="175">
        <v>7.3</v>
      </c>
      <c r="H421" s="175">
        <f>IF(ISBLANK(G421),"",INDEX('Physics Comparison Overview'!$B$3:$B$197,MATCH(G421,'Physics Comparison Overview'!$A$3:$A$197,0)))</f>
        <v>8.3000000000000007</v>
      </c>
      <c r="I421" s="179" t="str">
        <f>IF(ISBLANK(G421),"",INDEX('Physics Comparison Overview'!$C$3:$C$197,MATCH(G421,'Physics Comparison Overview'!$A$3:$A$197,0)))</f>
        <v>know the terms: atomic (proton) number, mass (nucleon) number and isotope</v>
      </c>
      <c r="J421" s="353"/>
    </row>
    <row r="422" spans="1:10" ht="26" x14ac:dyDescent="0.35">
      <c r="A422" s="178" t="s">
        <v>2908</v>
      </c>
      <c r="B422" s="175" t="s">
        <v>4565</v>
      </c>
      <c r="C422" s="175" t="s">
        <v>4568</v>
      </c>
      <c r="D422" s="175"/>
      <c r="E422" s="175" t="s">
        <v>3271</v>
      </c>
      <c r="F422" s="179" t="s">
        <v>4569</v>
      </c>
      <c r="G422" s="175">
        <v>7.4</v>
      </c>
      <c r="H422" s="175">
        <f>IF(ISBLANK(G422),"",INDEX('Physics Comparison Overview'!$B$3:$B$197,MATCH(G422,'Physics Comparison Overview'!$A$3:$A$197,0)))</f>
        <v>8.4</v>
      </c>
      <c r="I422" s="179" t="str">
        <f>IF(ISBLANK(G422),"",INDEX('Physics Comparison Overview'!$C$3:$C$197,MATCH(G422,'Physics Comparison Overview'!$A$3:$A$197,0)))</f>
        <v>know that alpha (α) particles, beta (β− ) particles and gamma (γ) rays are ionising radiations emitted from unstable nuclei in a random process</v>
      </c>
      <c r="J422" s="353"/>
    </row>
    <row r="423" spans="1:10" ht="26" x14ac:dyDescent="0.35">
      <c r="A423" s="178" t="s">
        <v>2908</v>
      </c>
      <c r="B423" s="175" t="s">
        <v>4565</v>
      </c>
      <c r="C423" s="175" t="s">
        <v>4568</v>
      </c>
      <c r="D423" s="175"/>
      <c r="E423" s="175" t="s">
        <v>3273</v>
      </c>
      <c r="F423" s="179" t="s">
        <v>4230</v>
      </c>
      <c r="G423" s="175"/>
      <c r="H423" s="175" t="str">
        <f>IF(ISBLANK(G423),"",INDEX('Physics Comparison Overview'!$B$3:$B$197,MATCH(G423,'Physics Comparison Overview'!$A$3:$A$197,0)))</f>
        <v/>
      </c>
      <c r="I423" s="179" t="str">
        <f>IF(ISBLANK(G423),"",INDEX('Physics Comparison Overview'!$C$3:$C$197,MATCH(G423,'Physics Comparison Overview'!$A$3:$A$197,0)))</f>
        <v/>
      </c>
      <c r="J423" s="353" t="s">
        <v>1099</v>
      </c>
    </row>
    <row r="424" spans="1:10" ht="52" x14ac:dyDescent="0.35">
      <c r="A424" s="178" t="s">
        <v>2908</v>
      </c>
      <c r="B424" s="175" t="s">
        <v>4565</v>
      </c>
      <c r="C424" s="175" t="s">
        <v>4568</v>
      </c>
      <c r="D424" s="175"/>
      <c r="E424" s="175" t="s">
        <v>3275</v>
      </c>
      <c r="F424" s="179" t="s">
        <v>4570</v>
      </c>
      <c r="G424" s="175">
        <v>7.4</v>
      </c>
      <c r="H424" s="175">
        <f>IF(ISBLANK(G424),"",INDEX('Physics Comparison Overview'!$B$3:$B$197,MATCH(G424,'Physics Comparison Overview'!$A$3:$A$197,0)))</f>
        <v>8.4</v>
      </c>
      <c r="I424" s="179" t="str">
        <f>IF(ISBLANK(G424),"",INDEX('Physics Comparison Overview'!$C$3:$C$197,MATCH(G424,'Physics Comparison Overview'!$A$3:$A$197,0)))</f>
        <v>know that alpha (α) particles, beta (β− ) particles and gamma (γ) rays are ionising radiations emitted from unstable nuclei in a random process</v>
      </c>
      <c r="J424" s="353"/>
    </row>
    <row r="425" spans="1:10" ht="26" x14ac:dyDescent="0.35">
      <c r="A425" s="178" t="s">
        <v>2908</v>
      </c>
      <c r="B425" s="175" t="s">
        <v>4565</v>
      </c>
      <c r="C425" s="175" t="s">
        <v>4568</v>
      </c>
      <c r="D425" s="175"/>
      <c r="E425" s="175" t="s">
        <v>3277</v>
      </c>
      <c r="F425" s="179" t="s">
        <v>4232</v>
      </c>
      <c r="G425" s="175" t="str">
        <f>IF(VLOOKUP(F425,Table1[[OxfordAQA Spec content]:[Pearson Edexcel Linear spec point]],2,FALSE)="","",VLOOKUP(F425,Table1[[OxfordAQA Spec content]:[Pearson Edexcel Linear spec point]],2,FALSE))</f>
        <v>7.10</v>
      </c>
      <c r="H425" s="175" t="str">
        <f>IF(ISBLANK(G425),"",INDEX('Physics Comparison Overview'!$B$3:$B$197,MATCH(G425,'Physics Comparison Overview'!$A$3:$A$197,0)))</f>
        <v>8.10</v>
      </c>
      <c r="I425" s="179" t="str">
        <f>IF(ISBLANK(G425),"",INDEX('Physics Comparison Overview'!$C$3:$C$197,MATCH(G425,'Physics Comparison Overview'!$A$3:$A$197,0)))</f>
        <v>explain the sources of background (ionising) radiation from Earth and space</v>
      </c>
      <c r="J425" s="353"/>
    </row>
    <row r="426" spans="1:10" ht="39" x14ac:dyDescent="0.35">
      <c r="A426" s="178" t="s">
        <v>2908</v>
      </c>
      <c r="B426" s="175" t="s">
        <v>4565</v>
      </c>
      <c r="C426" s="175" t="s">
        <v>4568</v>
      </c>
      <c r="D426" s="175"/>
      <c r="E426" s="175" t="s">
        <v>3304</v>
      </c>
      <c r="F426" s="179" t="s">
        <v>4571</v>
      </c>
      <c r="G426" s="175">
        <v>7.5</v>
      </c>
      <c r="H426" s="175">
        <f>IF(ISBLANK(G426),"",INDEX('Physics Comparison Overview'!$B$3:$B$197,MATCH(G426,'Physics Comparison Overview'!$A$3:$A$197,0)))</f>
        <v>8.5</v>
      </c>
      <c r="I426" s="179" t="str">
        <f>IF(ISBLANK(G426),"",INDEX('Physics Comparison Overview'!$C$3:$C$197,MATCH(G426,'Physics Comparison Overview'!$A$3:$A$197,0)))</f>
        <v>describe the nature of alpha (α) particles, beta (β− ) particles and gamma (γ) rays, and recall that they may be distinguished in terms of penetrating power and ability to ionise</v>
      </c>
      <c r="J426" s="353"/>
    </row>
    <row r="427" spans="1:10" ht="39" x14ac:dyDescent="0.35">
      <c r="A427" s="178" t="s">
        <v>2908</v>
      </c>
      <c r="B427" s="175" t="s">
        <v>4565</v>
      </c>
      <c r="C427" s="175" t="s">
        <v>4568</v>
      </c>
      <c r="D427" s="175"/>
      <c r="E427" s="175" t="s">
        <v>3309</v>
      </c>
      <c r="F427" s="179" t="s">
        <v>4234</v>
      </c>
      <c r="G427" s="175">
        <v>7.8</v>
      </c>
      <c r="H427" s="175">
        <f>IF(ISBLANK(G427),"",INDEX('Physics Comparison Overview'!$B$3:$B$197,MATCH(G427,'Physics Comparison Overview'!$A$3:$A$197,0)))</f>
        <v>8.8000000000000007</v>
      </c>
      <c r="I427" s="179" t="str">
        <f>IF(ISBLANK(G427),"",INDEX('Physics Comparison Overview'!$C$3:$C$197,MATCH(G427,'Physics Comparison Overview'!$A$3:$A$197,0)))</f>
        <v>understand how to balance nuclear equations in terms of mass and charge</v>
      </c>
      <c r="J427" s="353"/>
    </row>
    <row r="428" spans="1:10" ht="26" x14ac:dyDescent="0.35">
      <c r="A428" s="178" t="s">
        <v>2908</v>
      </c>
      <c r="B428" s="175" t="s">
        <v>4565</v>
      </c>
      <c r="C428" s="175" t="s">
        <v>4568</v>
      </c>
      <c r="D428" s="175"/>
      <c r="E428" s="175" t="s">
        <v>3311</v>
      </c>
      <c r="F428" s="179" t="s">
        <v>4235</v>
      </c>
      <c r="G428" s="175">
        <f>IF(VLOOKUP(F428,Table1[[OxfordAQA Spec content]:[Pearson Edexcel Linear spec point]],2,FALSE)="","",VLOOKUP(F428,Table1[[OxfordAQA Spec content]:[Pearson Edexcel Linear spec point]],2,FALSE))</f>
        <v>7.5</v>
      </c>
      <c r="H428" s="175">
        <f>IF(ISBLANK(G428),"",INDEX('Physics Comparison Overview'!$B$3:$B$197,MATCH(G428,'Physics Comparison Overview'!$A$3:$A$197,0)))</f>
        <v>8.5</v>
      </c>
      <c r="I428" s="179" t="str">
        <f>IF(ISBLANK(G428),"",INDEX('Physics Comparison Overview'!$C$3:$C$197,MATCH(G428,'Physics Comparison Overview'!$A$3:$A$197,0)))</f>
        <v>describe the nature of alpha (α) particles, beta (β− ) particles and gamma (γ) rays, and recall that they may be distinguished in terms of penetrating power and ability to ionise</v>
      </c>
      <c r="J428" s="353"/>
    </row>
    <row r="429" spans="1:10" ht="26" x14ac:dyDescent="0.35">
      <c r="A429" s="178" t="s">
        <v>2908</v>
      </c>
      <c r="B429" s="175" t="s">
        <v>4565</v>
      </c>
      <c r="C429" s="175" t="s">
        <v>4572</v>
      </c>
      <c r="D429" s="175"/>
      <c r="E429" s="175" t="s">
        <v>3271</v>
      </c>
      <c r="F429" s="179" t="s">
        <v>4573</v>
      </c>
      <c r="G429" s="175">
        <v>7.18</v>
      </c>
      <c r="H429" s="175">
        <f>IF(ISBLANK(G429),"",INDEX('Physics Comparison Overview'!$B$3:$B$197,MATCH(G429,'Physics Comparison Overview'!$A$3:$A$197,0)))</f>
        <v>8.18</v>
      </c>
      <c r="I429" s="179" t="str">
        <f>IF(ISBLANK(G429),"",INDEX('Physics Comparison Overview'!$C$3:$C$197,MATCH(G429,'Physics Comparison Overview'!$A$3:$A$197,0)))</f>
        <v>understand how a nucleus of U-235 can be split (the process of fission) by collision with a neutron, and that this process releases energy as kinetic energy of the fission products</v>
      </c>
      <c r="J429" s="353"/>
    </row>
    <row r="430" spans="1:10" ht="52" x14ac:dyDescent="0.35">
      <c r="A430" s="178" t="s">
        <v>2908</v>
      </c>
      <c r="B430" s="175" t="s">
        <v>4565</v>
      </c>
      <c r="C430" s="175" t="s">
        <v>4572</v>
      </c>
      <c r="D430" s="175"/>
      <c r="E430" s="175" t="s">
        <v>3273</v>
      </c>
      <c r="F430" s="179" t="s">
        <v>4574</v>
      </c>
      <c r="G430" s="175">
        <v>7.19</v>
      </c>
      <c r="H430" s="175">
        <f>IF(ISBLANK(G430),"",INDEX('Physics Comparison Overview'!$B$3:$B$197,MATCH(G430,'Physics Comparison Overview'!$A$3:$A$197,0)))</f>
        <v>8.19</v>
      </c>
      <c r="I430" s="179" t="str">
        <f>IF(ISBLANK(G430),"",INDEX('Physics Comparison Overview'!$C$3:$C$197,MATCH(G430,'Physics Comparison Overview'!$A$3:$A$197,0)))</f>
        <v>know that the fission of U-235 produces two radioactive daughter nuclei and a small number of neutrons</v>
      </c>
      <c r="J430" s="353"/>
    </row>
    <row r="431" spans="1:10" ht="52" x14ac:dyDescent="0.35">
      <c r="A431" s="178" t="s">
        <v>2908</v>
      </c>
      <c r="B431" s="175" t="s">
        <v>4565</v>
      </c>
      <c r="C431" s="175" t="s">
        <v>4572</v>
      </c>
      <c r="D431" s="175"/>
      <c r="E431" s="175" t="s">
        <v>3275</v>
      </c>
      <c r="F431" s="179" t="s">
        <v>4575</v>
      </c>
      <c r="G431" s="191" t="s">
        <v>1034</v>
      </c>
      <c r="H431" s="175" t="str">
        <f>IF(ISBLANK(G431),"",INDEX('Physics Comparison Overview'!$B$3:$B$197,MATCH(G431,'Physics Comparison Overview'!$A$3:$A$197,0)))</f>
        <v>8.20</v>
      </c>
      <c r="I431" s="179" t="str">
        <f>IF(ISBLANK(G431),"",INDEX('Physics Comparison Overview'!$C$3:$C$197,MATCH(G431,'Physics Comparison Overview'!$A$3:$A$197,0)))</f>
        <v>describe how a chain reaction can be set up if the neutrons produced by one fission strike other U-235 nuclei</v>
      </c>
      <c r="J431" s="353"/>
    </row>
    <row r="432" spans="1:10" ht="39" x14ac:dyDescent="0.35">
      <c r="A432" s="178" t="s">
        <v>2908</v>
      </c>
      <c r="B432" s="175" t="s">
        <v>4565</v>
      </c>
      <c r="C432" s="175" t="s">
        <v>4572</v>
      </c>
      <c r="D432" s="175"/>
      <c r="E432" s="175" t="s">
        <v>3277</v>
      </c>
      <c r="F432" s="179" t="s">
        <v>4576</v>
      </c>
      <c r="G432" s="175"/>
      <c r="H432" s="175" t="str">
        <f>IF(ISBLANK(G432),"",INDEX('Physics Comparison Overview'!$B$3:$B$197,MATCH(G432,'Physics Comparison Overview'!$A$3:$A$197,0)))</f>
        <v/>
      </c>
      <c r="I432" s="179" t="str">
        <f>IF(ISBLANK(G432),"",INDEX('Physics Comparison Overview'!$C$3:$C$197,MATCH(G432,'Physics Comparison Overview'!$A$3:$A$197,0)))</f>
        <v/>
      </c>
      <c r="J432" s="353" t="s">
        <v>1099</v>
      </c>
    </row>
    <row r="433" spans="1:10" ht="26" x14ac:dyDescent="0.35">
      <c r="A433" s="178" t="s">
        <v>2908</v>
      </c>
      <c r="B433" s="175" t="s">
        <v>4577</v>
      </c>
      <c r="C433" s="175" t="s">
        <v>4578</v>
      </c>
      <c r="D433" s="175"/>
      <c r="E433" s="175" t="s">
        <v>3271</v>
      </c>
      <c r="F433" s="179" t="s">
        <v>4254</v>
      </c>
      <c r="G433" s="175"/>
      <c r="H433" s="175" t="str">
        <f>IF(ISBLANK(G433),"",INDEX('Physics Comparison Overview'!$B$3:$B$197,MATCH(G433,'Physics Comparison Overview'!$A$3:$A$197,0)))</f>
        <v/>
      </c>
      <c r="I433" s="179" t="str">
        <f>IF(ISBLANK(G433),"",INDEX('Physics Comparison Overview'!$C$3:$C$197,MATCH(G433,'Physics Comparison Overview'!$A$3:$A$197,0)))</f>
        <v/>
      </c>
      <c r="J433" s="353" t="s">
        <v>1099</v>
      </c>
    </row>
    <row r="434" spans="1:10" ht="39" x14ac:dyDescent="0.35">
      <c r="A434" s="178" t="s">
        <v>2908</v>
      </c>
      <c r="B434" s="175" t="s">
        <v>4577</v>
      </c>
      <c r="C434" s="175" t="s">
        <v>4578</v>
      </c>
      <c r="D434" s="175"/>
      <c r="E434" s="175" t="s">
        <v>3273</v>
      </c>
      <c r="F434" s="179" t="s">
        <v>4255</v>
      </c>
      <c r="G434" s="175"/>
      <c r="H434" s="175" t="str">
        <f>IF(ISBLANK(G434),"",INDEX('Physics Comparison Overview'!$B$3:$B$197,MATCH(G434,'Physics Comparison Overview'!$A$3:$A$197,0)))</f>
        <v/>
      </c>
      <c r="I434" s="179" t="str">
        <f>IF(ISBLANK(G434),"",INDEX('Physics Comparison Overview'!$C$3:$C$197,MATCH(G434,'Physics Comparison Overview'!$A$3:$A$197,0)))</f>
        <v/>
      </c>
      <c r="J434" s="353" t="s">
        <v>1099</v>
      </c>
    </row>
    <row r="435" spans="1:10" ht="26" x14ac:dyDescent="0.35">
      <c r="A435" s="178" t="s">
        <v>2908</v>
      </c>
      <c r="B435" s="175" t="s">
        <v>4577</v>
      </c>
      <c r="C435" s="175" t="s">
        <v>4578</v>
      </c>
      <c r="D435" s="175"/>
      <c r="E435" s="175" t="s">
        <v>3275</v>
      </c>
      <c r="F435" s="179" t="s">
        <v>4256</v>
      </c>
      <c r="G435" s="175"/>
      <c r="H435" s="175" t="str">
        <f>IF(ISBLANK(G435),"",INDEX('Physics Comparison Overview'!$B$3:$B$197,MATCH(G435,'Physics Comparison Overview'!$A$3:$A$197,0)))</f>
        <v/>
      </c>
      <c r="I435" s="179" t="str">
        <f>IF(ISBLANK(G435),"",INDEX('Physics Comparison Overview'!$C$3:$C$197,MATCH(G435,'Physics Comparison Overview'!$A$3:$A$197,0)))</f>
        <v/>
      </c>
      <c r="J435" s="353" t="s">
        <v>1099</v>
      </c>
    </row>
    <row r="436" spans="1:10" x14ac:dyDescent="0.35">
      <c r="A436" s="178" t="s">
        <v>2908</v>
      </c>
      <c r="B436" s="175" t="s">
        <v>4577</v>
      </c>
      <c r="C436" s="175" t="s">
        <v>4578</v>
      </c>
      <c r="D436" s="175"/>
      <c r="E436" s="175" t="s">
        <v>3277</v>
      </c>
      <c r="F436" s="179" t="s">
        <v>4257</v>
      </c>
      <c r="G436" s="175"/>
      <c r="H436" s="175" t="str">
        <f>IF(ISBLANK(G436),"",INDEX('Physics Comparison Overview'!$B$3:$B$197,MATCH(G436,'Physics Comparison Overview'!$A$3:$A$197,0)))</f>
        <v/>
      </c>
      <c r="I436" s="179" t="str">
        <f>IF(ISBLANK(G436),"",INDEX('Physics Comparison Overview'!$C$3:$C$197,MATCH(G436,'Physics Comparison Overview'!$A$3:$A$197,0)))</f>
        <v/>
      </c>
      <c r="J436" s="353" t="s">
        <v>1099</v>
      </c>
    </row>
    <row r="437" spans="1:10" ht="65" x14ac:dyDescent="0.35">
      <c r="A437" s="178" t="s">
        <v>2908</v>
      </c>
      <c r="B437" s="175" t="s">
        <v>4577</v>
      </c>
      <c r="C437" s="175" t="s">
        <v>4578</v>
      </c>
      <c r="D437" s="175"/>
      <c r="E437" s="175" t="s">
        <v>3304</v>
      </c>
      <c r="F437" s="179" t="s">
        <v>4579</v>
      </c>
      <c r="G437" s="175">
        <v>8.9</v>
      </c>
      <c r="H437" s="175">
        <f>IF(ISBLANK(G437),"",INDEX('Physics Comparison Overview'!$B$3:$B$197,MATCH(G437,'Physics Comparison Overview'!$A$3:$A$197,0)))</f>
        <v>9.9</v>
      </c>
      <c r="I437" s="179" t="str">
        <f>IF(ISBLANK(G437),"",INDEX('Physics Comparison Overview'!$C$3:$C$197,MATCH(G437,'Physics Comparison Overview'!$A$3:$A$197,0)))</f>
        <v>describe the evolution of stars of similar mass to the Sun through the following stages: 
• nebula 
• star (main sequence) 
• red giant 
• white dwarf</v>
      </c>
      <c r="J437" s="353"/>
    </row>
    <row r="438" spans="1:10" ht="65" x14ac:dyDescent="0.35">
      <c r="A438" s="178" t="s">
        <v>2908</v>
      </c>
      <c r="B438" s="175" t="s">
        <v>4577</v>
      </c>
      <c r="C438" s="175" t="s">
        <v>4578</v>
      </c>
      <c r="D438" s="175"/>
      <c r="E438" s="175" t="s">
        <v>3309</v>
      </c>
      <c r="F438" s="179" t="s">
        <v>4260</v>
      </c>
      <c r="G438" s="175">
        <f>IF(VLOOKUP(F438,Table1[[OxfordAQA Spec content]:[Pearson Edexcel Linear spec point]],2,FALSE)="","",VLOOKUP(F438,Table1[[OxfordAQA Spec content]:[Pearson Edexcel Linear spec point]],2,FALSE))</f>
        <v>8.9</v>
      </c>
      <c r="H438" s="175">
        <f>IF(ISBLANK(G438),"",INDEX('Physics Comparison Overview'!$B$3:$B$197,MATCH(G438,'Physics Comparison Overview'!$A$3:$A$197,0)))</f>
        <v>9.9</v>
      </c>
      <c r="I438" s="179" t="str">
        <f>IF(ISBLANK(G438),"",INDEX('Physics Comparison Overview'!$C$3:$C$197,MATCH(G438,'Physics Comparison Overview'!$A$3:$A$197,0)))</f>
        <v>describe the evolution of stars of similar mass to the Sun through the following stages: 
• nebula 
• star (main sequence) 
• red giant 
• white dwarf</v>
      </c>
      <c r="J438" s="353"/>
    </row>
    <row r="439" spans="1:10" ht="52" x14ac:dyDescent="0.35">
      <c r="A439" s="178" t="s">
        <v>2908</v>
      </c>
      <c r="B439" s="175" t="s">
        <v>4577</v>
      </c>
      <c r="C439" s="175" t="s">
        <v>4578</v>
      </c>
      <c r="D439" s="175"/>
      <c r="E439" s="175" t="s">
        <v>3311</v>
      </c>
      <c r="F439" s="179" t="s">
        <v>4580</v>
      </c>
      <c r="G439" s="191" t="s">
        <v>1023</v>
      </c>
      <c r="H439" s="175" t="str">
        <f>IF(ISBLANK(G439),"",INDEX('Physics Comparison Overview'!$B$3:$B$197,MATCH(G439,'Physics Comparison Overview'!$A$3:$A$197,0)))</f>
        <v>9.10</v>
      </c>
      <c r="I439" s="179" t="str">
        <f>IF(ISBLANK(G439),"",INDEX('Physics Comparison Overview'!$C$3:$C$197,MATCH(G439,'Physics Comparison Overview'!$A$3:$A$197,0)))</f>
        <v>describe the evolution of stars with a mass larger than the Sun</v>
      </c>
      <c r="J439" s="353"/>
    </row>
    <row r="440" spans="1:10" ht="65" x14ac:dyDescent="0.35">
      <c r="A440" s="178" t="s">
        <v>2908</v>
      </c>
      <c r="B440" s="175" t="s">
        <v>4577</v>
      </c>
      <c r="C440" s="175" t="s">
        <v>4578</v>
      </c>
      <c r="D440" s="175"/>
      <c r="E440" s="175" t="s">
        <v>3313</v>
      </c>
      <c r="F440" s="179" t="s">
        <v>4581</v>
      </c>
      <c r="G440" s="175">
        <v>8.9</v>
      </c>
      <c r="H440" s="175">
        <f>IF(ISBLANK(G440),"",INDEX('Physics Comparison Overview'!$B$3:$B$197,MATCH(G440,'Physics Comparison Overview'!$A$3:$A$197,0)))</f>
        <v>9.9</v>
      </c>
      <c r="I440" s="179" t="str">
        <f>IF(ISBLANK(G440),"",INDEX('Physics Comparison Overview'!$C$3:$C$197,MATCH(G440,'Physics Comparison Overview'!$A$3:$A$197,0)))</f>
        <v>describe the evolution of stars of similar mass to the Sun through the following stages: 
• nebula 
• star (main sequence) 
• red giant 
• white dwarf</v>
      </c>
      <c r="J440" s="353"/>
    </row>
    <row r="441" spans="1:10" ht="65" x14ac:dyDescent="0.35">
      <c r="A441" s="178" t="s">
        <v>2908</v>
      </c>
      <c r="B441" s="175" t="s">
        <v>4577</v>
      </c>
      <c r="C441" s="175" t="s">
        <v>4578</v>
      </c>
      <c r="D441" s="175"/>
      <c r="E441" s="175" t="s">
        <v>3318</v>
      </c>
      <c r="F441" s="179" t="s">
        <v>4263</v>
      </c>
      <c r="G441" s="175"/>
      <c r="H441" s="175" t="str">
        <f>IF(ISBLANK(G441),"",INDEX('Physics Comparison Overview'!$B$3:$B$197,MATCH(G441,'Physics Comparison Overview'!$A$3:$A$197,0)))</f>
        <v/>
      </c>
      <c r="I441" s="179" t="str">
        <f>IF(ISBLANK(G441),"",INDEX('Physics Comparison Overview'!$C$3:$C$197,MATCH(G441,'Physics Comparison Overview'!$A$3:$A$197,0)))</f>
        <v/>
      </c>
      <c r="J441" s="353" t="s">
        <v>1099</v>
      </c>
    </row>
    <row r="442" spans="1:10" ht="65" x14ac:dyDescent="0.35">
      <c r="A442" s="178" t="s">
        <v>2908</v>
      </c>
      <c r="B442" s="175" t="s">
        <v>4577</v>
      </c>
      <c r="C442" s="175" t="s">
        <v>4578</v>
      </c>
      <c r="D442" s="175"/>
      <c r="E442" s="175" t="s">
        <v>3323</v>
      </c>
      <c r="F442" s="179" t="s">
        <v>4264</v>
      </c>
      <c r="G442" s="175">
        <f>IF(VLOOKUP(F442,Table1[[OxfordAQA Spec content]:[Pearson Edexcel Linear spec point]],2,FALSE)="","",VLOOKUP(F442,Table1[[OxfordAQA Spec content]:[Pearson Edexcel Linear spec point]],2,FALSE))</f>
        <v>8.9</v>
      </c>
      <c r="H442" s="175">
        <f>IF(ISBLANK(G442),"",INDEX('Physics Comparison Overview'!$B$3:$B$197,MATCH(G442,'Physics Comparison Overview'!$A$3:$A$197,0)))</f>
        <v>9.9</v>
      </c>
      <c r="I442" s="179" t="str">
        <f>IF(ISBLANK(G442),"",INDEX('Physics Comparison Overview'!$C$3:$C$197,MATCH(G442,'Physics Comparison Overview'!$A$3:$A$197,0)))</f>
        <v>describe the evolution of stars of similar mass to the Sun through the following stages: 
• nebula 
• star (main sequence) 
• red giant 
• white dwarf</v>
      </c>
      <c r="J442" s="353"/>
    </row>
    <row r="443" spans="1:10" ht="52" x14ac:dyDescent="0.35">
      <c r="A443" s="178" t="s">
        <v>2908</v>
      </c>
      <c r="B443" s="175" t="s">
        <v>4577</v>
      </c>
      <c r="C443" s="175" t="s">
        <v>4582</v>
      </c>
      <c r="D443" s="175"/>
      <c r="E443" s="175" t="s">
        <v>3271</v>
      </c>
      <c r="F443" s="179" t="s">
        <v>4266</v>
      </c>
      <c r="G443" s="175"/>
      <c r="H443" s="175" t="str">
        <f>IF(ISBLANK(G443),"",INDEX('Physics Comparison Overview'!$B$3:$B$197,MATCH(G443,'Physics Comparison Overview'!$A$3:$A$197,0)))</f>
        <v/>
      </c>
      <c r="I443" s="179" t="str">
        <f>IF(ISBLANK(G443),"",INDEX('Physics Comparison Overview'!$C$3:$C$197,MATCH(G443,'Physics Comparison Overview'!$A$3:$A$197,0)))</f>
        <v/>
      </c>
      <c r="J443" s="353" t="s">
        <v>1099</v>
      </c>
    </row>
    <row r="444" spans="1:10" ht="52" x14ac:dyDescent="0.35">
      <c r="A444" s="178" t="s">
        <v>2908</v>
      </c>
      <c r="B444" s="175" t="s">
        <v>4577</v>
      </c>
      <c r="C444" s="175" t="s">
        <v>4582</v>
      </c>
      <c r="D444" s="175"/>
      <c r="E444" s="175" t="s">
        <v>3273</v>
      </c>
      <c r="F444" s="179" t="s">
        <v>4267</v>
      </c>
      <c r="G444" s="175">
        <f>IF(VLOOKUP(F444,Table1[[OxfordAQA Spec content]:[Pearson Edexcel Linear spec point]],2,FALSE)="","",VLOOKUP(F444,Table1[[OxfordAQA Spec content]:[Pearson Edexcel Linear spec point]],2,FALSE))</f>
        <v>8.1999999999999993</v>
      </c>
      <c r="H444" s="175">
        <f>IF(ISBLANK(G444),"",INDEX('Physics Comparison Overview'!$B$3:$B$197,MATCH(G444,'Physics Comparison Overview'!$A$3:$A$197,0)))</f>
        <v>9.1999999999999993</v>
      </c>
      <c r="I444" s="179" t="str">
        <f>IF(ISBLANK(G444),"",INDEX('Physics Comparison Overview'!$C$3:$C$197,MATCH(G444,'Physics Comparison Overview'!$A$3:$A$197,0)))</f>
        <v>know that: 
• the universe is a large collection of billions of galaxies 
• a galaxy is a large collection of billions of stars 
• our solar system is in the Milky Way galaxy</v>
      </c>
      <c r="J444" s="353"/>
    </row>
    <row r="445" spans="1:10" ht="26" x14ac:dyDescent="0.35">
      <c r="A445" s="178" t="s">
        <v>2908</v>
      </c>
      <c r="B445" s="175" t="s">
        <v>4577</v>
      </c>
      <c r="C445" s="175" t="s">
        <v>4582</v>
      </c>
      <c r="D445" s="175"/>
      <c r="E445" s="175" t="s">
        <v>3275</v>
      </c>
      <c r="F445" s="179" t="s">
        <v>4268</v>
      </c>
      <c r="G445" s="175">
        <f>IF(VLOOKUP(F445,Table1[[OxfordAQA Spec content]:[Pearson Edexcel Linear spec point]],2,FALSE)="","",VLOOKUP(F445,Table1[[OxfordAQA Spec content]:[Pearson Edexcel Linear spec point]],2,FALSE))</f>
        <v>8.5</v>
      </c>
      <c r="H445" s="175">
        <f>IF(ISBLANK(G445),"",INDEX('Physics Comparison Overview'!$B$3:$B$197,MATCH(G445,'Physics Comparison Overview'!$A$3:$A$197,0)))</f>
        <v>9.5</v>
      </c>
      <c r="I445" s="179" t="str">
        <f>IF(ISBLANK(G445),"",INDEX('Physics Comparison Overview'!$C$3:$C$197,MATCH(G445,'Physics Comparison Overview'!$A$3:$A$197,0)))</f>
        <v>describe the differences in the orbits of comets, moons and planets</v>
      </c>
      <c r="J445" s="353"/>
    </row>
    <row r="446" spans="1:10" ht="65" x14ac:dyDescent="0.35">
      <c r="A446" s="178" t="s">
        <v>2908</v>
      </c>
      <c r="B446" s="175" t="s">
        <v>4577</v>
      </c>
      <c r="C446" s="175" t="s">
        <v>4582</v>
      </c>
      <c r="D446" s="175"/>
      <c r="E446" s="175" t="s">
        <v>3277</v>
      </c>
      <c r="F446" s="179" t="s">
        <v>4269</v>
      </c>
      <c r="G446" s="175">
        <f>IF(VLOOKUP(F446,Table1[[OxfordAQA Spec content]:[Pearson Edexcel Linear spec point]],2,FALSE)="","",VLOOKUP(F446,Table1[[OxfordAQA Spec content]:[Pearson Edexcel Linear spec point]],2,FALSE))</f>
        <v>8.4</v>
      </c>
      <c r="H446" s="175">
        <f>IF(ISBLANK(G446),"",INDEX('Physics Comparison Overview'!$B$3:$B$197,MATCH(G446,'Physics Comparison Overview'!$A$3:$A$197,0)))</f>
        <v>9.4</v>
      </c>
      <c r="I446" s="179" t="str">
        <f>IF(ISBLANK(G446),"",INDEX('Physics Comparison Overview'!$C$3:$C$197,MATCH(G446,'Physics Comparison Overview'!$A$3:$A$197,0)))</f>
        <v>explain that gravitational force: 
• causes moons to orbit planets 
• causes the planets to orbit the Sun 
• causes artificial satellites to orbit the Earth 
• causes comets to orbit the Sun.</v>
      </c>
      <c r="J446" s="353"/>
    </row>
    <row r="447" spans="1:10" ht="65" x14ac:dyDescent="0.35">
      <c r="A447" s="178" t="s">
        <v>2908</v>
      </c>
      <c r="B447" s="175" t="s">
        <v>4577</v>
      </c>
      <c r="C447" s="175" t="s">
        <v>4582</v>
      </c>
      <c r="D447" s="175"/>
      <c r="E447" s="175" t="s">
        <v>3304</v>
      </c>
      <c r="F447" s="179" t="s">
        <v>4270</v>
      </c>
      <c r="G447" s="175">
        <v>8.4</v>
      </c>
      <c r="H447" s="175">
        <f>IF(ISBLANK(G447),"",INDEX('Physics Comparison Overview'!$B$3:$B$197,MATCH(G447,'Physics Comparison Overview'!$A$3:$A$197,0)))</f>
        <v>9.4</v>
      </c>
      <c r="I447" s="179" t="str">
        <f>IF(ISBLANK(G447),"",INDEX('Physics Comparison Overview'!$C$3:$C$197,MATCH(G447,'Physics Comparison Overview'!$A$3:$A$197,0)))</f>
        <v>explain that gravitational force: 
• causes moons to orbit planets 
• causes the planets to orbit the Sun 
• causes artificial satellites to orbit the Earth 
• causes comets to orbit the Sun.</v>
      </c>
      <c r="J447" s="353"/>
    </row>
    <row r="448" spans="1:10" ht="26" x14ac:dyDescent="0.35">
      <c r="A448" s="178" t="s">
        <v>2908</v>
      </c>
      <c r="B448" s="175" t="s">
        <v>4577</v>
      </c>
      <c r="C448" s="175" t="s">
        <v>4582</v>
      </c>
      <c r="D448" s="175"/>
      <c r="E448" s="175" t="s">
        <v>3309</v>
      </c>
      <c r="F448" s="179" t="s">
        <v>4271</v>
      </c>
      <c r="G448" s="175"/>
      <c r="H448" s="175" t="str">
        <f>IF(ISBLANK(G448),"",INDEX('Physics Comparison Overview'!$B$3:$B$197,MATCH(G448,'Physics Comparison Overview'!$A$3:$A$197,0)))</f>
        <v/>
      </c>
      <c r="I448" s="179" t="str">
        <f>IF(ISBLANK(G448),"",INDEX('Physics Comparison Overview'!$C$3:$C$197,MATCH(G448,'Physics Comparison Overview'!$A$3:$A$197,0)))</f>
        <v/>
      </c>
      <c r="J448" s="353" t="s">
        <v>1099</v>
      </c>
    </row>
    <row r="449" spans="1:10" ht="65" x14ac:dyDescent="0.35">
      <c r="A449" s="192" t="s">
        <v>2908</v>
      </c>
      <c r="B449" s="193" t="s">
        <v>4577</v>
      </c>
      <c r="C449" s="193" t="s">
        <v>4582</v>
      </c>
      <c r="D449" s="193"/>
      <c r="E449" s="193" t="s">
        <v>3311</v>
      </c>
      <c r="F449" s="194" t="s">
        <v>4272</v>
      </c>
      <c r="G449" s="193"/>
      <c r="H449" s="193" t="str">
        <f>IF(ISBLANK(G449),"",INDEX('Physics Comparison Overview'!$B$3:$B$197,MATCH(G449,'Physics Comparison Overview'!$A$3:$A$197,0)))</f>
        <v/>
      </c>
      <c r="I449" s="194" t="str">
        <f>IF(ISBLANK(G449),"",INDEX('Physics Comparison Overview'!$C$3:$C$197,MATCH(G449,'Physics Comparison Overview'!$A$3:$A$197,0)))</f>
        <v/>
      </c>
      <c r="J449" s="359" t="s">
        <v>1099</v>
      </c>
    </row>
  </sheetData>
  <pageMargins left="0.7" right="0.7" top="0.75" bottom="0.75" header="0.3" footer="0.3"/>
  <pageSetup paperSize="9" orientation="portrait" r:id="rId1"/>
  <ignoredErrors>
    <ignoredError sqref="G2:J26 G73:J88 G72:I72 G90:J94 G89:I89 G98:J98 G96:I96 G97:I97 G103:J112 G99:I99 G100:I100 G101:I101 G102:I102 G114:J125 G113:I113 G128:J136 G126:I126 G127:I127 G147:J149 G146:I146 G150:I150 G142:J145 G141:I141 G95:I95 G138:J140 G137:I137 G28:J28 G27:H27 J27 G30:J45 G29:H29 J29 G48:J71 G46:H46 J46 G47:H47 J47" calculatedColumn="1"/>
  </ignoredErrors>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C012C-69AE-425C-A2CF-4BCDE1C700F8}">
  <dimension ref="A1:H197"/>
  <sheetViews>
    <sheetView zoomScaleNormal="100" workbookViewId="0">
      <pane xSplit="3" ySplit="1" topLeftCell="D2" activePane="bottomRight" state="frozen"/>
      <selection pane="topRight" activeCell="D1" sqref="D1"/>
      <selection pane="bottomLeft" activeCell="A2" sqref="A2"/>
      <selection pane="bottomRight" activeCell="D2" sqref="D2"/>
    </sheetView>
  </sheetViews>
  <sheetFormatPr defaultColWidth="9.1796875" defaultRowHeight="13" x14ac:dyDescent="0.35"/>
  <cols>
    <col min="1" max="1" width="26.81640625" style="2" customWidth="1"/>
    <col min="2" max="2" width="26.54296875" style="2" customWidth="1"/>
    <col min="3" max="3" width="27.1796875" style="2" customWidth="1"/>
    <col min="4" max="4" width="97.453125" style="2" customWidth="1"/>
    <col min="5" max="5" width="17.26953125" style="2" customWidth="1"/>
    <col min="6" max="6" width="16.54296875" style="2" customWidth="1"/>
    <col min="7" max="7" width="93.453125" style="2" customWidth="1"/>
    <col min="8" max="8" width="46.453125" style="9" customWidth="1"/>
    <col min="9" max="16384" width="9.1796875" style="2"/>
  </cols>
  <sheetData>
    <row r="1" spans="1:8" ht="26" x14ac:dyDescent="0.35">
      <c r="A1" s="360" t="s">
        <v>4583</v>
      </c>
      <c r="B1" s="361" t="s">
        <v>4584</v>
      </c>
      <c r="C1" s="361" t="s">
        <v>4585</v>
      </c>
      <c r="D1" s="361" t="s">
        <v>4586</v>
      </c>
      <c r="E1" s="361" t="s">
        <v>4587</v>
      </c>
      <c r="F1" s="361" t="s">
        <v>4588</v>
      </c>
      <c r="G1" s="361" t="s">
        <v>4589</v>
      </c>
      <c r="H1" s="362" t="s">
        <v>1086</v>
      </c>
    </row>
    <row r="2" spans="1:8" ht="26" x14ac:dyDescent="0.35">
      <c r="A2" s="363" t="s">
        <v>4590</v>
      </c>
      <c r="B2" s="364" t="s">
        <v>4591</v>
      </c>
      <c r="C2" s="364" t="s">
        <v>4592</v>
      </c>
      <c r="D2" s="365" t="s">
        <v>4593</v>
      </c>
      <c r="E2" s="364">
        <v>2.2000000000000002</v>
      </c>
      <c r="F2" s="364">
        <v>2.2000000000000002</v>
      </c>
      <c r="G2" s="365" t="s">
        <v>26</v>
      </c>
      <c r="H2" s="366"/>
    </row>
    <row r="3" spans="1:8" ht="47.25" customHeight="1" x14ac:dyDescent="0.35">
      <c r="A3" s="363" t="s">
        <v>4590</v>
      </c>
      <c r="B3" s="364" t="s">
        <v>4591</v>
      </c>
      <c r="C3" s="364" t="s">
        <v>4592</v>
      </c>
      <c r="D3" s="365" t="s">
        <v>4594</v>
      </c>
      <c r="E3" s="364">
        <v>1.3</v>
      </c>
      <c r="F3" s="364">
        <v>1.3</v>
      </c>
      <c r="G3" s="365" t="s">
        <v>4595</v>
      </c>
      <c r="H3" s="366"/>
    </row>
    <row r="4" spans="1:8" ht="26" x14ac:dyDescent="0.35">
      <c r="A4" s="363" t="s">
        <v>4590</v>
      </c>
      <c r="B4" s="364" t="s">
        <v>4591</v>
      </c>
      <c r="C4" s="364" t="s">
        <v>4592</v>
      </c>
      <c r="D4" s="365" t="s">
        <v>4596</v>
      </c>
      <c r="E4" s="364" t="s">
        <v>4597</v>
      </c>
      <c r="F4" s="364"/>
      <c r="G4" s="365" t="s">
        <v>4598</v>
      </c>
      <c r="H4" s="366"/>
    </row>
    <row r="5" spans="1:8" ht="65" x14ac:dyDescent="0.35">
      <c r="A5" s="363" t="s">
        <v>4590</v>
      </c>
      <c r="B5" s="364" t="s">
        <v>4591</v>
      </c>
      <c r="C5" s="364" t="s">
        <v>4599</v>
      </c>
      <c r="D5" s="365" t="s">
        <v>4600</v>
      </c>
      <c r="E5" s="364" t="s">
        <v>4601</v>
      </c>
      <c r="F5" s="364" t="s">
        <v>4601</v>
      </c>
      <c r="G5" s="365" t="s">
        <v>4602</v>
      </c>
      <c r="H5" s="366"/>
    </row>
    <row r="6" spans="1:8" ht="26" x14ac:dyDescent="0.35">
      <c r="A6" s="363" t="s">
        <v>4590</v>
      </c>
      <c r="B6" s="364" t="s">
        <v>4591</v>
      </c>
      <c r="C6" s="364" t="s">
        <v>4599</v>
      </c>
      <c r="D6" s="365" t="s">
        <v>4603</v>
      </c>
      <c r="E6" s="364" t="s">
        <v>4604</v>
      </c>
      <c r="F6" s="364" t="s">
        <v>4604</v>
      </c>
      <c r="G6" s="365" t="s">
        <v>4598</v>
      </c>
      <c r="H6" s="366"/>
    </row>
    <row r="7" spans="1:8" ht="39" x14ac:dyDescent="0.35">
      <c r="A7" s="363" t="s">
        <v>4590</v>
      </c>
      <c r="B7" s="364" t="s">
        <v>4591</v>
      </c>
      <c r="C7" s="364" t="s">
        <v>4599</v>
      </c>
      <c r="D7" s="365" t="s">
        <v>4605</v>
      </c>
      <c r="E7" s="364" t="s">
        <v>4606</v>
      </c>
      <c r="F7" s="364" t="s">
        <v>4606</v>
      </c>
      <c r="G7" s="365" t="s">
        <v>4607</v>
      </c>
      <c r="H7" s="366" t="s">
        <v>4608</v>
      </c>
    </row>
    <row r="8" spans="1:8" ht="39" x14ac:dyDescent="0.35">
      <c r="A8" s="363" t="s">
        <v>4590</v>
      </c>
      <c r="B8" s="364" t="s">
        <v>4591</v>
      </c>
      <c r="C8" s="364" t="s">
        <v>4609</v>
      </c>
      <c r="D8" s="365" t="s">
        <v>4610</v>
      </c>
      <c r="E8" s="364">
        <v>2.1</v>
      </c>
      <c r="F8" s="364">
        <v>2.1</v>
      </c>
      <c r="G8" s="365" t="s">
        <v>25</v>
      </c>
      <c r="H8" s="366"/>
    </row>
    <row r="9" spans="1:8" ht="78.75" customHeight="1" x14ac:dyDescent="0.35">
      <c r="A9" s="363" t="s">
        <v>4590</v>
      </c>
      <c r="B9" s="364" t="s">
        <v>4591</v>
      </c>
      <c r="C9" s="364" t="s">
        <v>4611</v>
      </c>
      <c r="D9" s="365" t="s">
        <v>4612</v>
      </c>
      <c r="E9" s="367" t="s">
        <v>29</v>
      </c>
      <c r="F9" s="367" t="s">
        <v>29</v>
      </c>
      <c r="G9" s="368" t="s">
        <v>30</v>
      </c>
      <c r="H9" s="366"/>
    </row>
    <row r="10" spans="1:8" ht="52" x14ac:dyDescent="0.35">
      <c r="A10" s="363" t="s">
        <v>4590</v>
      </c>
      <c r="B10" s="364" t="s">
        <v>4591</v>
      </c>
      <c r="C10" s="364" t="s">
        <v>4613</v>
      </c>
      <c r="D10" s="365" t="s">
        <v>4614</v>
      </c>
      <c r="E10" s="364"/>
      <c r="F10" s="364"/>
      <c r="G10" s="365"/>
      <c r="H10" s="366" t="s">
        <v>1099</v>
      </c>
    </row>
    <row r="11" spans="1:8" ht="26" x14ac:dyDescent="0.35">
      <c r="A11" s="363" t="s">
        <v>4590</v>
      </c>
      <c r="B11" s="364" t="s">
        <v>4591</v>
      </c>
      <c r="C11" s="364" t="s">
        <v>4613</v>
      </c>
      <c r="D11" s="369" t="s">
        <v>4615</v>
      </c>
      <c r="E11" s="364" t="s">
        <v>4597</v>
      </c>
      <c r="F11" s="364" t="s">
        <v>4597</v>
      </c>
      <c r="G11" s="365" t="s">
        <v>4598</v>
      </c>
      <c r="H11" s="366"/>
    </row>
    <row r="12" spans="1:8" ht="26" x14ac:dyDescent="0.35">
      <c r="A12" s="363" t="s">
        <v>4590</v>
      </c>
      <c r="B12" s="364" t="s">
        <v>4591</v>
      </c>
      <c r="C12" s="364" t="s">
        <v>4613</v>
      </c>
      <c r="D12" s="365" t="s">
        <v>4616</v>
      </c>
      <c r="E12" s="364" t="s">
        <v>4597</v>
      </c>
      <c r="F12" s="364" t="s">
        <v>4597</v>
      </c>
      <c r="G12" s="365" t="s">
        <v>4598</v>
      </c>
      <c r="H12" s="366"/>
    </row>
    <row r="13" spans="1:8" ht="39" x14ac:dyDescent="0.35">
      <c r="A13" s="363" t="s">
        <v>4590</v>
      </c>
      <c r="B13" s="364" t="s">
        <v>4591</v>
      </c>
      <c r="C13" s="364" t="s">
        <v>4617</v>
      </c>
      <c r="D13" s="365" t="s">
        <v>4618</v>
      </c>
      <c r="E13" s="364"/>
      <c r="F13" s="364"/>
      <c r="G13" s="365"/>
      <c r="H13" s="366" t="s">
        <v>1099</v>
      </c>
    </row>
    <row r="14" spans="1:8" ht="52" x14ac:dyDescent="0.35">
      <c r="A14" s="363" t="s">
        <v>4590</v>
      </c>
      <c r="B14" s="364" t="s">
        <v>4591</v>
      </c>
      <c r="C14" s="364" t="s">
        <v>4617</v>
      </c>
      <c r="D14" s="365" t="s">
        <v>4619</v>
      </c>
      <c r="E14" s="364"/>
      <c r="F14" s="364"/>
      <c r="G14" s="365"/>
      <c r="H14" s="366" t="s">
        <v>1099</v>
      </c>
    </row>
    <row r="15" spans="1:8" ht="26" x14ac:dyDescent="0.35">
      <c r="A15" s="363" t="s">
        <v>4590</v>
      </c>
      <c r="B15" s="364" t="s">
        <v>4591</v>
      </c>
      <c r="C15" s="364" t="s">
        <v>4617</v>
      </c>
      <c r="D15" s="365" t="s">
        <v>4620</v>
      </c>
      <c r="E15" s="364"/>
      <c r="F15" s="364"/>
      <c r="G15" s="365"/>
      <c r="H15" s="366" t="s">
        <v>1099</v>
      </c>
    </row>
    <row r="16" spans="1:8" ht="26" x14ac:dyDescent="0.35">
      <c r="A16" s="363" t="s">
        <v>4590</v>
      </c>
      <c r="B16" s="364" t="s">
        <v>4591</v>
      </c>
      <c r="C16" s="364" t="s">
        <v>4617</v>
      </c>
      <c r="D16" s="365" t="s">
        <v>4621</v>
      </c>
      <c r="E16" s="364"/>
      <c r="F16" s="364"/>
      <c r="G16" s="365"/>
      <c r="H16" s="366" t="s">
        <v>1099</v>
      </c>
    </row>
    <row r="17" spans="1:8" ht="26" x14ac:dyDescent="0.35">
      <c r="A17" s="363" t="s">
        <v>4590</v>
      </c>
      <c r="B17" s="364" t="s">
        <v>4591</v>
      </c>
      <c r="C17" s="364" t="s">
        <v>4617</v>
      </c>
      <c r="D17" s="365" t="s">
        <v>4622</v>
      </c>
      <c r="E17" s="364"/>
      <c r="F17" s="364"/>
      <c r="G17" s="365"/>
      <c r="H17" s="366" t="s">
        <v>1099</v>
      </c>
    </row>
    <row r="18" spans="1:8" ht="26" x14ac:dyDescent="0.35">
      <c r="A18" s="363" t="s">
        <v>4590</v>
      </c>
      <c r="B18" s="364" t="s">
        <v>4591</v>
      </c>
      <c r="C18" s="364" t="s">
        <v>4617</v>
      </c>
      <c r="D18" s="365" t="s">
        <v>4623</v>
      </c>
      <c r="E18" s="364"/>
      <c r="F18" s="364"/>
      <c r="G18" s="365"/>
      <c r="H18" s="366" t="s">
        <v>1099</v>
      </c>
    </row>
    <row r="19" spans="1:8" ht="26" x14ac:dyDescent="0.35">
      <c r="A19" s="363" t="s">
        <v>4590</v>
      </c>
      <c r="B19" s="364" t="s">
        <v>4624</v>
      </c>
      <c r="C19" s="364" t="s">
        <v>4625</v>
      </c>
      <c r="D19" s="365" t="s">
        <v>4626</v>
      </c>
      <c r="E19" s="364">
        <v>3.15</v>
      </c>
      <c r="F19" s="364">
        <v>4.1500000000000004</v>
      </c>
      <c r="G19" s="365" t="s">
        <v>289</v>
      </c>
      <c r="H19" s="366"/>
    </row>
    <row r="20" spans="1:8" ht="142.5" customHeight="1" x14ac:dyDescent="0.35">
      <c r="A20" s="363" t="s">
        <v>4590</v>
      </c>
      <c r="B20" s="364" t="s">
        <v>4624</v>
      </c>
      <c r="C20" s="364" t="s">
        <v>4627</v>
      </c>
      <c r="D20" s="365" t="s">
        <v>4628</v>
      </c>
      <c r="E20" s="364">
        <v>3.28</v>
      </c>
      <c r="F20" s="364">
        <v>4.28</v>
      </c>
      <c r="G20" s="365" t="s">
        <v>326</v>
      </c>
      <c r="H20" s="366"/>
    </row>
    <row r="21" spans="1:8" ht="78" x14ac:dyDescent="0.35">
      <c r="A21" s="363" t="s">
        <v>4590</v>
      </c>
      <c r="B21" s="364" t="s">
        <v>4624</v>
      </c>
      <c r="C21" s="364" t="s">
        <v>4629</v>
      </c>
      <c r="D21" s="365" t="s">
        <v>4630</v>
      </c>
      <c r="E21" s="367" t="s">
        <v>29</v>
      </c>
      <c r="F21" s="367" t="s">
        <v>29</v>
      </c>
      <c r="G21" s="368" t="s">
        <v>30</v>
      </c>
      <c r="H21" s="366"/>
    </row>
    <row r="22" spans="1:8" ht="65" x14ac:dyDescent="0.35">
      <c r="A22" s="363" t="s">
        <v>4590</v>
      </c>
      <c r="B22" s="364" t="s">
        <v>4624</v>
      </c>
      <c r="C22" s="364" t="s">
        <v>4629</v>
      </c>
      <c r="D22" s="365" t="s">
        <v>4631</v>
      </c>
      <c r="E22" s="367" t="s">
        <v>4632</v>
      </c>
      <c r="F22" s="367" t="s">
        <v>4633</v>
      </c>
      <c r="G22" s="368" t="s">
        <v>4634</v>
      </c>
      <c r="H22" s="366"/>
    </row>
    <row r="23" spans="1:8" ht="104" x14ac:dyDescent="0.35">
      <c r="A23" s="363" t="s">
        <v>4590</v>
      </c>
      <c r="B23" s="364" t="s">
        <v>4635</v>
      </c>
      <c r="C23" s="364" t="s">
        <v>4636</v>
      </c>
      <c r="D23" s="365" t="s">
        <v>4637</v>
      </c>
      <c r="E23" s="364" t="s">
        <v>4638</v>
      </c>
      <c r="F23" s="364" t="s">
        <v>4639</v>
      </c>
      <c r="G23" s="365" t="s">
        <v>4640</v>
      </c>
      <c r="H23" s="366"/>
    </row>
    <row r="24" spans="1:8" ht="91" x14ac:dyDescent="0.35">
      <c r="A24" s="363" t="s">
        <v>4590</v>
      </c>
      <c r="B24" s="364" t="s">
        <v>4635</v>
      </c>
      <c r="C24" s="364" t="s">
        <v>4636</v>
      </c>
      <c r="D24" s="365" t="s">
        <v>4641</v>
      </c>
      <c r="E24" s="364" t="s">
        <v>4642</v>
      </c>
      <c r="F24" s="364" t="s">
        <v>4642</v>
      </c>
      <c r="G24" s="365" t="s">
        <v>4643</v>
      </c>
      <c r="H24" s="366"/>
    </row>
    <row r="25" spans="1:8" ht="26" x14ac:dyDescent="0.35">
      <c r="A25" s="363" t="s">
        <v>4590</v>
      </c>
      <c r="B25" s="364" t="s">
        <v>4635</v>
      </c>
      <c r="C25" s="364" t="s">
        <v>4644</v>
      </c>
      <c r="D25" s="365" t="s">
        <v>4645</v>
      </c>
      <c r="E25" s="364">
        <v>2.15</v>
      </c>
      <c r="F25" s="364">
        <v>2.15</v>
      </c>
      <c r="G25" s="365" t="s">
        <v>47</v>
      </c>
      <c r="H25" s="366"/>
    </row>
    <row r="26" spans="1:8" ht="26" x14ac:dyDescent="0.35">
      <c r="A26" s="363" t="s">
        <v>4590</v>
      </c>
      <c r="B26" s="364" t="s">
        <v>4635</v>
      </c>
      <c r="C26" s="364" t="s">
        <v>4644</v>
      </c>
      <c r="D26" s="365" t="s">
        <v>4646</v>
      </c>
      <c r="E26" s="364" t="s">
        <v>4647</v>
      </c>
      <c r="F26" s="364" t="s">
        <v>4647</v>
      </c>
      <c r="G26" s="365" t="s">
        <v>4598</v>
      </c>
      <c r="H26" s="366"/>
    </row>
    <row r="27" spans="1:8" ht="26" x14ac:dyDescent="0.35">
      <c r="A27" s="363" t="s">
        <v>4590</v>
      </c>
      <c r="B27" s="364" t="s">
        <v>4635</v>
      </c>
      <c r="C27" s="364" t="s">
        <v>4644</v>
      </c>
      <c r="D27" s="365" t="s">
        <v>4648</v>
      </c>
      <c r="E27" s="364" t="s">
        <v>4649</v>
      </c>
      <c r="F27" s="364" t="s">
        <v>4649</v>
      </c>
      <c r="G27" s="365" t="s">
        <v>4598</v>
      </c>
      <c r="H27" s="366"/>
    </row>
    <row r="28" spans="1:8" ht="26" x14ac:dyDescent="0.35">
      <c r="A28" s="363" t="s">
        <v>4590</v>
      </c>
      <c r="B28" s="364" t="s">
        <v>4635</v>
      </c>
      <c r="C28" s="364" t="s">
        <v>4644</v>
      </c>
      <c r="D28" s="365" t="s">
        <v>4650</v>
      </c>
      <c r="E28" s="364">
        <v>2.17</v>
      </c>
      <c r="F28" s="364">
        <v>2.17</v>
      </c>
      <c r="G28" s="365" t="s">
        <v>51</v>
      </c>
      <c r="H28" s="366"/>
    </row>
    <row r="29" spans="1:8" ht="78" x14ac:dyDescent="0.35">
      <c r="A29" s="363" t="s">
        <v>4590</v>
      </c>
      <c r="B29" s="364" t="s">
        <v>4635</v>
      </c>
      <c r="C29" s="364" t="s">
        <v>4651</v>
      </c>
      <c r="D29" s="365" t="s">
        <v>4652</v>
      </c>
      <c r="E29" s="364" t="s">
        <v>4653</v>
      </c>
      <c r="F29" s="364" t="s">
        <v>4653</v>
      </c>
      <c r="G29" s="365" t="s">
        <v>4654</v>
      </c>
      <c r="H29" s="366"/>
    </row>
    <row r="30" spans="1:8" ht="39" x14ac:dyDescent="0.35">
      <c r="A30" s="363" t="s">
        <v>4655</v>
      </c>
      <c r="B30" s="364" t="s">
        <v>4656</v>
      </c>
      <c r="C30" s="364"/>
      <c r="D30" s="365" t="s">
        <v>4657</v>
      </c>
      <c r="E30" s="364">
        <v>2.1</v>
      </c>
      <c r="F30" s="364">
        <v>2.1</v>
      </c>
      <c r="G30" s="365" t="s">
        <v>25</v>
      </c>
      <c r="H30" s="366"/>
    </row>
    <row r="31" spans="1:8" ht="52" x14ac:dyDescent="0.35">
      <c r="A31" s="363" t="s">
        <v>4655</v>
      </c>
      <c r="B31" s="364" t="s">
        <v>4658</v>
      </c>
      <c r="C31" s="364" t="s">
        <v>4659</v>
      </c>
      <c r="D31" s="365" t="s">
        <v>4660</v>
      </c>
      <c r="E31" s="364" t="s">
        <v>4661</v>
      </c>
      <c r="F31" s="364" t="s">
        <v>4661</v>
      </c>
      <c r="G31" s="365" t="s">
        <v>4662</v>
      </c>
      <c r="H31" s="366"/>
    </row>
    <row r="32" spans="1:8" ht="26" x14ac:dyDescent="0.35">
      <c r="A32" s="363" t="s">
        <v>4655</v>
      </c>
      <c r="B32" s="364" t="s">
        <v>4658</v>
      </c>
      <c r="C32" s="364" t="s">
        <v>4659</v>
      </c>
      <c r="D32" s="365" t="s">
        <v>4663</v>
      </c>
      <c r="E32" s="370">
        <v>2.1</v>
      </c>
      <c r="F32" s="364">
        <v>2.1</v>
      </c>
      <c r="G32" s="365" t="s">
        <v>37</v>
      </c>
      <c r="H32" s="366"/>
    </row>
    <row r="33" spans="1:8" ht="117" x14ac:dyDescent="0.35">
      <c r="A33" s="363" t="s">
        <v>4655</v>
      </c>
      <c r="B33" s="364" t="s">
        <v>4658</v>
      </c>
      <c r="C33" s="364" t="s">
        <v>4659</v>
      </c>
      <c r="D33" s="365" t="s">
        <v>4664</v>
      </c>
      <c r="E33" s="364" t="s">
        <v>4665</v>
      </c>
      <c r="F33" s="364" t="s">
        <v>4665</v>
      </c>
      <c r="G33" s="365" t="s">
        <v>4666</v>
      </c>
      <c r="H33" s="366"/>
    </row>
    <row r="34" spans="1:8" ht="26" x14ac:dyDescent="0.35">
      <c r="A34" s="363" t="s">
        <v>4655</v>
      </c>
      <c r="B34" s="364" t="s">
        <v>4658</v>
      </c>
      <c r="C34" s="364" t="s">
        <v>4659</v>
      </c>
      <c r="D34" s="365" t="s">
        <v>4667</v>
      </c>
      <c r="E34" s="364">
        <v>2.9</v>
      </c>
      <c r="F34" s="364">
        <v>2.9</v>
      </c>
      <c r="G34" s="371" t="s">
        <v>35</v>
      </c>
      <c r="H34" s="366"/>
    </row>
    <row r="35" spans="1:8" ht="39" x14ac:dyDescent="0.35">
      <c r="A35" s="363" t="s">
        <v>4655</v>
      </c>
      <c r="B35" s="364" t="s">
        <v>4658</v>
      </c>
      <c r="C35" s="364" t="s">
        <v>4659</v>
      </c>
      <c r="D35" s="365" t="s">
        <v>4668</v>
      </c>
      <c r="E35" s="367" t="s">
        <v>44</v>
      </c>
      <c r="F35" s="367" t="s">
        <v>44</v>
      </c>
      <c r="G35" s="372" t="s">
        <v>45</v>
      </c>
      <c r="H35" s="366"/>
    </row>
    <row r="36" spans="1:8" ht="117" x14ac:dyDescent="0.35">
      <c r="A36" s="363" t="s">
        <v>4655</v>
      </c>
      <c r="B36" s="364" t="s">
        <v>4658</v>
      </c>
      <c r="C36" s="364" t="s">
        <v>4669</v>
      </c>
      <c r="D36" s="365" t="s">
        <v>4670</v>
      </c>
      <c r="E36" s="364" t="s">
        <v>4671</v>
      </c>
      <c r="F36" s="364" t="s">
        <v>4672</v>
      </c>
      <c r="G36" s="365" t="s">
        <v>4673</v>
      </c>
      <c r="H36" s="366"/>
    </row>
    <row r="37" spans="1:8" ht="26" x14ac:dyDescent="0.35">
      <c r="A37" s="363" t="s">
        <v>4655</v>
      </c>
      <c r="B37" s="364" t="s">
        <v>4658</v>
      </c>
      <c r="C37" s="364" t="s">
        <v>4669</v>
      </c>
      <c r="D37" s="365" t="s">
        <v>4674</v>
      </c>
      <c r="E37" s="364"/>
      <c r="F37" s="364"/>
      <c r="G37" s="365"/>
      <c r="H37" s="366" t="s">
        <v>1099</v>
      </c>
    </row>
    <row r="38" spans="1:8" ht="65" x14ac:dyDescent="0.35">
      <c r="A38" s="363" t="s">
        <v>4655</v>
      </c>
      <c r="B38" s="364" t="s">
        <v>4658</v>
      </c>
      <c r="C38" s="364" t="s">
        <v>4675</v>
      </c>
      <c r="D38" s="365" t="s">
        <v>4676</v>
      </c>
      <c r="E38" s="364" t="s">
        <v>4677</v>
      </c>
      <c r="F38" s="364" t="s">
        <v>4678</v>
      </c>
      <c r="G38" s="365" t="s">
        <v>4679</v>
      </c>
      <c r="H38" s="366"/>
    </row>
    <row r="39" spans="1:8" ht="26" x14ac:dyDescent="0.35">
      <c r="A39" s="363" t="s">
        <v>4655</v>
      </c>
      <c r="B39" s="364" t="s">
        <v>4658</v>
      </c>
      <c r="C39" s="364" t="s">
        <v>4675</v>
      </c>
      <c r="D39" s="365" t="s">
        <v>4680</v>
      </c>
      <c r="E39" s="364">
        <v>2.59</v>
      </c>
      <c r="F39" s="364">
        <v>3.9</v>
      </c>
      <c r="G39" s="365" t="s">
        <v>144</v>
      </c>
      <c r="H39" s="366"/>
    </row>
    <row r="40" spans="1:8" ht="104" x14ac:dyDescent="0.35">
      <c r="A40" s="363" t="s">
        <v>4655</v>
      </c>
      <c r="B40" s="364" t="s">
        <v>4658</v>
      </c>
      <c r="C40" s="364" t="s">
        <v>4681</v>
      </c>
      <c r="D40" s="365" t="s">
        <v>4682</v>
      </c>
      <c r="E40" s="364">
        <v>2.67</v>
      </c>
      <c r="F40" s="364">
        <v>3.17</v>
      </c>
      <c r="G40" s="365" t="s">
        <v>4683</v>
      </c>
      <c r="H40" s="366"/>
    </row>
    <row r="41" spans="1:8" ht="78" x14ac:dyDescent="0.35">
      <c r="A41" s="363" t="s">
        <v>4655</v>
      </c>
      <c r="B41" s="364" t="s">
        <v>4658</v>
      </c>
      <c r="C41" s="364" t="s">
        <v>4684</v>
      </c>
      <c r="D41" s="365" t="s">
        <v>4685</v>
      </c>
      <c r="E41" s="364" t="s">
        <v>4686</v>
      </c>
      <c r="F41" s="364" t="s">
        <v>4687</v>
      </c>
      <c r="G41" s="365" t="s">
        <v>4688</v>
      </c>
      <c r="H41" s="366"/>
    </row>
    <row r="42" spans="1:8" ht="39" x14ac:dyDescent="0.35">
      <c r="A42" s="363" t="s">
        <v>4655</v>
      </c>
      <c r="B42" s="364" t="s">
        <v>4658</v>
      </c>
      <c r="C42" s="364" t="s">
        <v>4684</v>
      </c>
      <c r="D42" s="365" t="s">
        <v>4689</v>
      </c>
      <c r="E42" s="364" t="s">
        <v>4690</v>
      </c>
      <c r="F42" s="364" t="s">
        <v>4690</v>
      </c>
      <c r="G42" s="365" t="s">
        <v>4598</v>
      </c>
      <c r="H42" s="366"/>
    </row>
    <row r="43" spans="1:8" ht="26" x14ac:dyDescent="0.35">
      <c r="A43" s="363" t="s">
        <v>4655</v>
      </c>
      <c r="B43" s="364" t="s">
        <v>4658</v>
      </c>
      <c r="C43" s="364" t="s">
        <v>4684</v>
      </c>
      <c r="D43" s="365" t="s">
        <v>4691</v>
      </c>
      <c r="E43" s="364" t="s">
        <v>4692</v>
      </c>
      <c r="F43" s="364" t="s">
        <v>4692</v>
      </c>
      <c r="G43" s="365" t="s">
        <v>4598</v>
      </c>
      <c r="H43" s="366"/>
    </row>
    <row r="44" spans="1:8" ht="39" x14ac:dyDescent="0.35">
      <c r="A44" s="363" t="s">
        <v>4655</v>
      </c>
      <c r="B44" s="364" t="s">
        <v>4658</v>
      </c>
      <c r="C44" s="364" t="s">
        <v>4693</v>
      </c>
      <c r="D44" s="365" t="s">
        <v>4694</v>
      </c>
      <c r="E44" s="364"/>
      <c r="F44" s="364"/>
      <c r="G44" s="365"/>
      <c r="H44" s="366" t="s">
        <v>1099</v>
      </c>
    </row>
    <row r="45" spans="1:8" ht="78" x14ac:dyDescent="0.35">
      <c r="A45" s="363" t="s">
        <v>4655</v>
      </c>
      <c r="B45" s="364" t="s">
        <v>4658</v>
      </c>
      <c r="C45" s="364" t="s">
        <v>4693</v>
      </c>
      <c r="D45" s="365" t="s">
        <v>4695</v>
      </c>
      <c r="E45" s="364" t="s">
        <v>4696</v>
      </c>
      <c r="F45" s="364" t="s">
        <v>4697</v>
      </c>
      <c r="G45" s="365" t="s">
        <v>4698</v>
      </c>
      <c r="H45" s="366"/>
    </row>
    <row r="46" spans="1:8" ht="26" x14ac:dyDescent="0.35">
      <c r="A46" s="363" t="s">
        <v>4655</v>
      </c>
      <c r="B46" s="364" t="s">
        <v>4658</v>
      </c>
      <c r="C46" s="364" t="s">
        <v>4693</v>
      </c>
      <c r="D46" s="365" t="s">
        <v>4699</v>
      </c>
      <c r="E46" s="364" t="s">
        <v>4692</v>
      </c>
      <c r="F46" s="364" t="s">
        <v>4692</v>
      </c>
      <c r="G46" s="365" t="s">
        <v>4598</v>
      </c>
      <c r="H46" s="366"/>
    </row>
    <row r="47" spans="1:8" ht="26" x14ac:dyDescent="0.35">
      <c r="A47" s="363" t="s">
        <v>4655</v>
      </c>
      <c r="B47" s="364" t="s">
        <v>4658</v>
      </c>
      <c r="C47" s="364" t="s">
        <v>4693</v>
      </c>
      <c r="D47" s="365" t="s">
        <v>4700</v>
      </c>
      <c r="E47" s="364" t="s">
        <v>4701</v>
      </c>
      <c r="F47" s="364" t="s">
        <v>4701</v>
      </c>
      <c r="G47" s="365" t="s">
        <v>4598</v>
      </c>
      <c r="H47" s="366"/>
    </row>
    <row r="48" spans="1:8" ht="26" x14ac:dyDescent="0.35">
      <c r="A48" s="363" t="s">
        <v>4655</v>
      </c>
      <c r="B48" s="364" t="s">
        <v>4658</v>
      </c>
      <c r="C48" s="364" t="s">
        <v>4693</v>
      </c>
      <c r="D48" s="365" t="s">
        <v>4702</v>
      </c>
      <c r="E48" s="364" t="s">
        <v>4703</v>
      </c>
      <c r="F48" s="364" t="s">
        <v>4703</v>
      </c>
      <c r="G48" s="365" t="s">
        <v>4598</v>
      </c>
      <c r="H48" s="366"/>
    </row>
    <row r="49" spans="1:8" ht="65" x14ac:dyDescent="0.35">
      <c r="A49" s="363" t="s">
        <v>4655</v>
      </c>
      <c r="B49" s="364" t="s">
        <v>4658</v>
      </c>
      <c r="C49" s="364" t="s">
        <v>4704</v>
      </c>
      <c r="D49" s="365" t="s">
        <v>4705</v>
      </c>
      <c r="E49" s="364"/>
      <c r="F49" s="364"/>
      <c r="G49" s="365"/>
      <c r="H49" s="366" t="s">
        <v>1099</v>
      </c>
    </row>
    <row r="50" spans="1:8" ht="52" x14ac:dyDescent="0.35">
      <c r="A50" s="363" t="s">
        <v>4655</v>
      </c>
      <c r="B50" s="364" t="s">
        <v>4706</v>
      </c>
      <c r="C50" s="364" t="s">
        <v>4707</v>
      </c>
      <c r="D50" s="365" t="s">
        <v>4708</v>
      </c>
      <c r="E50" s="364" t="s">
        <v>4709</v>
      </c>
      <c r="F50" s="364" t="s">
        <v>4710</v>
      </c>
      <c r="G50" s="365" t="s">
        <v>4711</v>
      </c>
      <c r="H50" s="366"/>
    </row>
    <row r="51" spans="1:8" ht="39" x14ac:dyDescent="0.35">
      <c r="A51" s="363" t="s">
        <v>4655</v>
      </c>
      <c r="B51" s="364" t="s">
        <v>4706</v>
      </c>
      <c r="C51" s="364" t="s">
        <v>4712</v>
      </c>
      <c r="D51" s="365" t="s">
        <v>4713</v>
      </c>
      <c r="E51" s="367" t="s">
        <v>4714</v>
      </c>
      <c r="F51" s="367" t="s">
        <v>4715</v>
      </c>
      <c r="G51" s="368" t="s">
        <v>4716</v>
      </c>
      <c r="H51" s="366"/>
    </row>
    <row r="52" spans="1:8" ht="26" x14ac:dyDescent="0.35">
      <c r="A52" s="363" t="s">
        <v>4655</v>
      </c>
      <c r="B52" s="364" t="s">
        <v>4706</v>
      </c>
      <c r="C52" s="364" t="s">
        <v>4712</v>
      </c>
      <c r="D52" s="365" t="s">
        <v>4717</v>
      </c>
      <c r="E52" s="367" t="s">
        <v>133</v>
      </c>
      <c r="F52" s="367" t="s">
        <v>134</v>
      </c>
      <c r="G52" s="368" t="s">
        <v>4718</v>
      </c>
      <c r="H52" s="366"/>
    </row>
    <row r="53" spans="1:8" ht="60.75" customHeight="1" x14ac:dyDescent="0.35">
      <c r="A53" s="363" t="s">
        <v>4655</v>
      </c>
      <c r="B53" s="364" t="s">
        <v>4706</v>
      </c>
      <c r="C53" s="364" t="s">
        <v>4712</v>
      </c>
      <c r="D53" s="365" t="s">
        <v>4719</v>
      </c>
      <c r="E53" s="364" t="s">
        <v>4649</v>
      </c>
      <c r="F53" s="364" t="s">
        <v>4649</v>
      </c>
      <c r="G53" s="365" t="s">
        <v>4598</v>
      </c>
      <c r="H53" s="366"/>
    </row>
    <row r="54" spans="1:8" ht="155.25" customHeight="1" x14ac:dyDescent="0.35">
      <c r="A54" s="363" t="s">
        <v>4655</v>
      </c>
      <c r="B54" s="364" t="s">
        <v>4706</v>
      </c>
      <c r="C54" s="364" t="s">
        <v>4712</v>
      </c>
      <c r="D54" s="365" t="s">
        <v>4720</v>
      </c>
      <c r="E54" s="364" t="s">
        <v>4721</v>
      </c>
      <c r="F54" s="364" t="s">
        <v>4722</v>
      </c>
      <c r="G54" s="365" t="s">
        <v>4723</v>
      </c>
      <c r="H54" s="366"/>
    </row>
    <row r="55" spans="1:8" ht="65" x14ac:dyDescent="0.35">
      <c r="A55" s="363" t="s">
        <v>4724</v>
      </c>
      <c r="B55" s="364" t="s">
        <v>4725</v>
      </c>
      <c r="C55" s="364" t="s">
        <v>4726</v>
      </c>
      <c r="D55" s="365" t="s">
        <v>4727</v>
      </c>
      <c r="E55" s="364">
        <v>1.4</v>
      </c>
      <c r="F55" s="364">
        <v>1.4</v>
      </c>
      <c r="G55" s="365" t="s">
        <v>4728</v>
      </c>
      <c r="H55" s="366"/>
    </row>
    <row r="56" spans="1:8" ht="104" x14ac:dyDescent="0.35">
      <c r="A56" s="363" t="s">
        <v>4724</v>
      </c>
      <c r="B56" s="364" t="s">
        <v>4725</v>
      </c>
      <c r="C56" s="364" t="s">
        <v>4729</v>
      </c>
      <c r="D56" s="365" t="s">
        <v>4730</v>
      </c>
      <c r="E56" s="364">
        <v>1.4</v>
      </c>
      <c r="F56" s="364">
        <v>1.4</v>
      </c>
      <c r="G56" s="365" t="s">
        <v>4731</v>
      </c>
      <c r="H56" s="366"/>
    </row>
    <row r="57" spans="1:8" ht="78" x14ac:dyDescent="0.35">
      <c r="A57" s="363" t="s">
        <v>4724</v>
      </c>
      <c r="B57" s="364" t="s">
        <v>4725</v>
      </c>
      <c r="C57" s="364" t="s">
        <v>4732</v>
      </c>
      <c r="D57" s="365" t="s">
        <v>4733</v>
      </c>
      <c r="E57" s="364">
        <v>1.3</v>
      </c>
      <c r="F57" s="364">
        <v>1.3</v>
      </c>
      <c r="G57" s="365" t="s">
        <v>4734</v>
      </c>
      <c r="H57" s="366"/>
    </row>
    <row r="58" spans="1:8" ht="65" x14ac:dyDescent="0.35">
      <c r="A58" s="363" t="s">
        <v>4724</v>
      </c>
      <c r="B58" s="364" t="s">
        <v>4725</v>
      </c>
      <c r="C58" s="364" t="s">
        <v>4735</v>
      </c>
      <c r="D58" s="365" t="s">
        <v>4736</v>
      </c>
      <c r="E58" s="364">
        <v>1.2</v>
      </c>
      <c r="F58" s="364">
        <v>1.2</v>
      </c>
      <c r="G58" s="365" t="s">
        <v>4737</v>
      </c>
      <c r="H58" s="366"/>
    </row>
    <row r="59" spans="1:8" ht="39" x14ac:dyDescent="0.35">
      <c r="A59" s="363" t="s">
        <v>4724</v>
      </c>
      <c r="B59" s="364" t="s">
        <v>4725</v>
      </c>
      <c r="C59" s="364" t="s">
        <v>4738</v>
      </c>
      <c r="D59" s="365" t="s">
        <v>4739</v>
      </c>
      <c r="E59" s="364">
        <v>1.2</v>
      </c>
      <c r="F59" s="364">
        <v>1.2</v>
      </c>
      <c r="G59" s="365" t="s">
        <v>4740</v>
      </c>
      <c r="H59" s="366"/>
    </row>
    <row r="60" spans="1:8" ht="52" x14ac:dyDescent="0.35">
      <c r="A60" s="363" t="s">
        <v>4724</v>
      </c>
      <c r="B60" s="364" t="s">
        <v>4725</v>
      </c>
      <c r="C60" s="364" t="s">
        <v>4741</v>
      </c>
      <c r="D60" s="365" t="s">
        <v>4742</v>
      </c>
      <c r="E60" s="364">
        <v>2.62</v>
      </c>
      <c r="F60" s="364">
        <v>3.12</v>
      </c>
      <c r="G60" s="365" t="s">
        <v>153</v>
      </c>
      <c r="H60" s="366"/>
    </row>
    <row r="61" spans="1:8" ht="65" x14ac:dyDescent="0.35">
      <c r="A61" s="363" t="s">
        <v>4724</v>
      </c>
      <c r="B61" s="364" t="s">
        <v>4725</v>
      </c>
      <c r="C61" s="364" t="s">
        <v>4743</v>
      </c>
      <c r="D61" s="365" t="s">
        <v>4744</v>
      </c>
      <c r="E61" s="367" t="s">
        <v>154</v>
      </c>
      <c r="F61" s="367" t="s">
        <v>155</v>
      </c>
      <c r="G61" s="368" t="s">
        <v>156</v>
      </c>
      <c r="H61" s="366"/>
    </row>
    <row r="62" spans="1:8" ht="39" x14ac:dyDescent="0.35">
      <c r="A62" s="363" t="s">
        <v>4724</v>
      </c>
      <c r="B62" s="364" t="s">
        <v>4725</v>
      </c>
      <c r="C62" s="364" t="s">
        <v>4745</v>
      </c>
      <c r="D62" s="365" t="s">
        <v>4746</v>
      </c>
      <c r="E62" s="364"/>
      <c r="F62" s="364"/>
      <c r="G62" s="365"/>
      <c r="H62" s="366" t="s">
        <v>1099</v>
      </c>
    </row>
    <row r="63" spans="1:8" ht="26" x14ac:dyDescent="0.35">
      <c r="A63" s="363" t="s">
        <v>4724</v>
      </c>
      <c r="B63" s="364" t="s">
        <v>4725</v>
      </c>
      <c r="C63" s="364" t="s">
        <v>4745</v>
      </c>
      <c r="D63" s="365" t="s">
        <v>4747</v>
      </c>
      <c r="E63" s="364">
        <v>3.39</v>
      </c>
      <c r="F63" s="364">
        <v>4.3899999999999997</v>
      </c>
      <c r="G63" s="365" t="s">
        <v>352</v>
      </c>
      <c r="H63" s="366"/>
    </row>
    <row r="64" spans="1:8" ht="26" x14ac:dyDescent="0.35">
      <c r="A64" s="363" t="s">
        <v>4724</v>
      </c>
      <c r="B64" s="364" t="s">
        <v>4725</v>
      </c>
      <c r="C64" s="364" t="s">
        <v>4745</v>
      </c>
      <c r="D64" s="365" t="s">
        <v>4748</v>
      </c>
      <c r="E64" s="364"/>
      <c r="F64" s="364"/>
      <c r="G64" s="365"/>
      <c r="H64" s="366" t="s">
        <v>1099</v>
      </c>
    </row>
    <row r="65" spans="1:8" ht="65" x14ac:dyDescent="0.35">
      <c r="A65" s="363" t="s">
        <v>4724</v>
      </c>
      <c r="B65" s="364" t="s">
        <v>4725</v>
      </c>
      <c r="C65" s="364" t="s">
        <v>4749</v>
      </c>
      <c r="D65" s="365" t="s">
        <v>4750</v>
      </c>
      <c r="E65" s="364"/>
      <c r="F65" s="364"/>
      <c r="G65" s="365"/>
      <c r="H65" s="366" t="s">
        <v>1099</v>
      </c>
    </row>
    <row r="66" spans="1:8" ht="65" x14ac:dyDescent="0.35">
      <c r="A66" s="363" t="s">
        <v>4724</v>
      </c>
      <c r="B66" s="364" t="s">
        <v>4725</v>
      </c>
      <c r="C66" s="364" t="s">
        <v>4749</v>
      </c>
      <c r="D66" s="365" t="s">
        <v>4751</v>
      </c>
      <c r="E66" s="364"/>
      <c r="F66" s="364"/>
      <c r="G66" s="365"/>
      <c r="H66" s="366" t="s">
        <v>1099</v>
      </c>
    </row>
    <row r="67" spans="1:8" ht="78" x14ac:dyDescent="0.35">
      <c r="A67" s="363" t="s">
        <v>4724</v>
      </c>
      <c r="B67" s="364" t="s">
        <v>4752</v>
      </c>
      <c r="C67" s="364" t="s">
        <v>4753</v>
      </c>
      <c r="D67" s="365" t="s">
        <v>4754</v>
      </c>
      <c r="E67" s="364"/>
      <c r="F67" s="364"/>
      <c r="G67" s="365"/>
      <c r="H67" s="366" t="s">
        <v>1099</v>
      </c>
    </row>
    <row r="68" spans="1:8" ht="91" x14ac:dyDescent="0.35">
      <c r="A68" s="363" t="s">
        <v>4724</v>
      </c>
      <c r="B68" s="364" t="s">
        <v>4752</v>
      </c>
      <c r="C68" s="364" t="s">
        <v>4755</v>
      </c>
      <c r="D68" s="365" t="s">
        <v>4756</v>
      </c>
      <c r="E68" s="364"/>
      <c r="F68" s="364"/>
      <c r="G68" s="365"/>
      <c r="H68" s="366" t="s">
        <v>1099</v>
      </c>
    </row>
    <row r="69" spans="1:8" ht="26" x14ac:dyDescent="0.35">
      <c r="A69" s="363" t="s">
        <v>4724</v>
      </c>
      <c r="B69" s="364" t="s">
        <v>4752</v>
      </c>
      <c r="C69" s="364" t="s">
        <v>4755</v>
      </c>
      <c r="D69" s="365" t="s">
        <v>4757</v>
      </c>
      <c r="E69" s="364"/>
      <c r="F69" s="364"/>
      <c r="G69" s="365"/>
      <c r="H69" s="366" t="s">
        <v>1099</v>
      </c>
    </row>
    <row r="70" spans="1:8" ht="52" x14ac:dyDescent="0.35">
      <c r="A70" s="363" t="s">
        <v>4724</v>
      </c>
      <c r="B70" s="364" t="s">
        <v>4758</v>
      </c>
      <c r="C70" s="364" t="s">
        <v>4759</v>
      </c>
      <c r="D70" s="365" t="s">
        <v>4760</v>
      </c>
      <c r="E70" s="364">
        <v>1.4</v>
      </c>
      <c r="F70" s="364">
        <v>1.4</v>
      </c>
      <c r="G70" s="365" t="s">
        <v>4761</v>
      </c>
      <c r="H70" s="366"/>
    </row>
    <row r="71" spans="1:8" ht="65" x14ac:dyDescent="0.35">
      <c r="A71" s="363" t="s">
        <v>4724</v>
      </c>
      <c r="B71" s="364" t="s">
        <v>4758</v>
      </c>
      <c r="C71" s="364" t="s">
        <v>4759</v>
      </c>
      <c r="D71" s="365" t="s">
        <v>4762</v>
      </c>
      <c r="E71" s="364" t="s">
        <v>4763</v>
      </c>
      <c r="F71" s="364" t="s">
        <v>4763</v>
      </c>
      <c r="G71" s="365" t="s">
        <v>4764</v>
      </c>
      <c r="H71" s="366"/>
    </row>
    <row r="72" spans="1:8" ht="52" x14ac:dyDescent="0.35">
      <c r="A72" s="363" t="s">
        <v>4724</v>
      </c>
      <c r="B72" s="364" t="s">
        <v>4758</v>
      </c>
      <c r="C72" s="364" t="s">
        <v>4765</v>
      </c>
      <c r="D72" s="365" t="s">
        <v>4766</v>
      </c>
      <c r="E72" s="364"/>
      <c r="F72" s="364"/>
      <c r="G72" s="365"/>
      <c r="H72" s="366" t="s">
        <v>1099</v>
      </c>
    </row>
    <row r="73" spans="1:8" ht="26" x14ac:dyDescent="0.35">
      <c r="A73" s="363" t="s">
        <v>4767</v>
      </c>
      <c r="B73" s="364" t="s">
        <v>4768</v>
      </c>
      <c r="C73" s="364" t="s">
        <v>4769</v>
      </c>
      <c r="D73" s="365" t="s">
        <v>4770</v>
      </c>
      <c r="E73" s="364">
        <v>2.19</v>
      </c>
      <c r="F73" s="364">
        <v>2.19</v>
      </c>
      <c r="G73" s="365" t="s">
        <v>55</v>
      </c>
      <c r="H73" s="366"/>
    </row>
    <row r="74" spans="1:8" ht="26" x14ac:dyDescent="0.35">
      <c r="A74" s="363" t="s">
        <v>4767</v>
      </c>
      <c r="B74" s="364" t="s">
        <v>4768</v>
      </c>
      <c r="C74" s="364" t="s">
        <v>4769</v>
      </c>
      <c r="D74" s="365" t="s">
        <v>4771</v>
      </c>
      <c r="E74" s="364">
        <v>2.1800000000000002</v>
      </c>
      <c r="F74" s="364">
        <v>2.1800000000000002</v>
      </c>
      <c r="G74" s="365" t="s">
        <v>53</v>
      </c>
      <c r="H74" s="366"/>
    </row>
    <row r="75" spans="1:8" ht="26" x14ac:dyDescent="0.35">
      <c r="A75" s="363" t="s">
        <v>4767</v>
      </c>
      <c r="B75" s="364" t="s">
        <v>4768</v>
      </c>
      <c r="C75" s="364" t="s">
        <v>4772</v>
      </c>
      <c r="D75" s="365" t="s">
        <v>4773</v>
      </c>
      <c r="E75" s="370">
        <v>2.2000000000000002</v>
      </c>
      <c r="F75" s="370">
        <v>2.2000000000000002</v>
      </c>
      <c r="G75" s="365" t="s">
        <v>57</v>
      </c>
      <c r="H75" s="366"/>
    </row>
    <row r="76" spans="1:8" ht="39" x14ac:dyDescent="0.35">
      <c r="A76" s="363" t="s">
        <v>4767</v>
      </c>
      <c r="B76" s="364" t="s">
        <v>4768</v>
      </c>
      <c r="C76" s="364" t="s">
        <v>4772</v>
      </c>
      <c r="D76" s="365" t="s">
        <v>4774</v>
      </c>
      <c r="E76" s="364" t="s">
        <v>4649</v>
      </c>
      <c r="F76" s="364" t="s">
        <v>4649</v>
      </c>
      <c r="G76" s="365" t="s">
        <v>4598</v>
      </c>
      <c r="H76" s="366"/>
    </row>
    <row r="77" spans="1:8" ht="26" x14ac:dyDescent="0.35">
      <c r="A77" s="363" t="s">
        <v>4767</v>
      </c>
      <c r="B77" s="364" t="s">
        <v>4768</v>
      </c>
      <c r="C77" s="364" t="s">
        <v>4772</v>
      </c>
      <c r="D77" s="365" t="s">
        <v>4775</v>
      </c>
      <c r="E77" s="370">
        <v>2.2000000000000002</v>
      </c>
      <c r="F77" s="364">
        <v>2.2000000000000002</v>
      </c>
      <c r="G77" s="365" t="s">
        <v>57</v>
      </c>
      <c r="H77" s="366"/>
    </row>
    <row r="78" spans="1:8" ht="39" x14ac:dyDescent="0.35">
      <c r="A78" s="363" t="s">
        <v>4767</v>
      </c>
      <c r="B78" s="364" t="s">
        <v>4768</v>
      </c>
      <c r="C78" s="364" t="s">
        <v>4772</v>
      </c>
      <c r="D78" s="365" t="s">
        <v>4776</v>
      </c>
      <c r="E78" s="364">
        <v>5.2</v>
      </c>
      <c r="F78" s="364">
        <v>6.2</v>
      </c>
      <c r="G78" s="365" t="s">
        <v>398</v>
      </c>
      <c r="H78" s="366"/>
    </row>
    <row r="79" spans="1:8" ht="26" x14ac:dyDescent="0.35">
      <c r="A79" s="363" t="s">
        <v>4767</v>
      </c>
      <c r="B79" s="364" t="s">
        <v>4768</v>
      </c>
      <c r="C79" s="364" t="s">
        <v>4772</v>
      </c>
      <c r="D79" s="365" t="s">
        <v>4777</v>
      </c>
      <c r="E79" s="364">
        <v>2.23</v>
      </c>
      <c r="F79" s="364">
        <v>2.23</v>
      </c>
      <c r="G79" s="371" t="s">
        <v>63</v>
      </c>
      <c r="H79" s="366"/>
    </row>
    <row r="80" spans="1:8" ht="39" x14ac:dyDescent="0.35">
      <c r="A80" s="363" t="s">
        <v>4767</v>
      </c>
      <c r="B80" s="364" t="s">
        <v>4768</v>
      </c>
      <c r="C80" s="364" t="s">
        <v>4778</v>
      </c>
      <c r="D80" s="365" t="s">
        <v>4779</v>
      </c>
      <c r="E80" s="364">
        <v>2.8</v>
      </c>
      <c r="F80" s="364">
        <v>2.8</v>
      </c>
      <c r="G80" s="365" t="s">
        <v>34</v>
      </c>
      <c r="H80" s="366"/>
    </row>
    <row r="81" spans="1:8" ht="195.75" customHeight="1" x14ac:dyDescent="0.35">
      <c r="A81" s="363" t="s">
        <v>4767</v>
      </c>
      <c r="B81" s="364" t="s">
        <v>4780</v>
      </c>
      <c r="C81" s="364" t="s">
        <v>4781</v>
      </c>
      <c r="D81" s="365" t="s">
        <v>4782</v>
      </c>
      <c r="E81" s="364" t="s">
        <v>4783</v>
      </c>
      <c r="F81" s="364" t="s">
        <v>4784</v>
      </c>
      <c r="G81" s="365" t="s">
        <v>4785</v>
      </c>
      <c r="H81" s="366"/>
    </row>
    <row r="82" spans="1:8" ht="52" x14ac:dyDescent="0.35">
      <c r="A82" s="363" t="s">
        <v>4767</v>
      </c>
      <c r="B82" s="364" t="s">
        <v>4780</v>
      </c>
      <c r="C82" s="364" t="s">
        <v>4786</v>
      </c>
      <c r="D82" s="365" t="s">
        <v>4787</v>
      </c>
      <c r="E82" s="364" t="s">
        <v>4788</v>
      </c>
      <c r="F82" s="364" t="s">
        <v>4789</v>
      </c>
      <c r="G82" s="365" t="s">
        <v>4790</v>
      </c>
      <c r="H82" s="366"/>
    </row>
    <row r="83" spans="1:8" ht="39" x14ac:dyDescent="0.35">
      <c r="A83" s="363" t="s">
        <v>4767</v>
      </c>
      <c r="B83" s="364" t="s">
        <v>4780</v>
      </c>
      <c r="C83" s="364" t="s">
        <v>4786</v>
      </c>
      <c r="D83" s="365" t="s">
        <v>4791</v>
      </c>
      <c r="E83" s="364"/>
      <c r="F83" s="364"/>
      <c r="G83" s="365"/>
      <c r="H83" s="366" t="s">
        <v>1099</v>
      </c>
    </row>
    <row r="84" spans="1:8" ht="91" x14ac:dyDescent="0.35">
      <c r="A84" s="363" t="s">
        <v>4767</v>
      </c>
      <c r="B84" s="364" t="s">
        <v>4780</v>
      </c>
      <c r="C84" s="364" t="s">
        <v>4792</v>
      </c>
      <c r="D84" s="365" t="s">
        <v>4793</v>
      </c>
      <c r="E84" s="364">
        <v>2.8</v>
      </c>
      <c r="F84" s="364">
        <v>2.8</v>
      </c>
      <c r="G84" s="365" t="s">
        <v>34</v>
      </c>
      <c r="H84" s="366"/>
    </row>
    <row r="85" spans="1:8" ht="91" x14ac:dyDescent="0.35">
      <c r="A85" s="363" t="s">
        <v>4794</v>
      </c>
      <c r="B85" s="364" t="s">
        <v>4795</v>
      </c>
      <c r="C85" s="364"/>
      <c r="D85" s="365" t="s">
        <v>4796</v>
      </c>
      <c r="E85" s="364" t="s">
        <v>3503</v>
      </c>
      <c r="F85" s="364" t="s">
        <v>3504</v>
      </c>
      <c r="G85" s="365" t="s">
        <v>4797</v>
      </c>
      <c r="H85" s="366"/>
    </row>
    <row r="86" spans="1:8" ht="91" x14ac:dyDescent="0.35">
      <c r="A86" s="363" t="s">
        <v>4794</v>
      </c>
      <c r="B86" s="364" t="s">
        <v>4798</v>
      </c>
      <c r="C86" s="364" t="s">
        <v>4799</v>
      </c>
      <c r="D86" s="365" t="s">
        <v>4800</v>
      </c>
      <c r="E86" s="364" t="s">
        <v>4801</v>
      </c>
      <c r="F86" s="364" t="s">
        <v>4802</v>
      </c>
      <c r="G86" s="365" t="s">
        <v>4803</v>
      </c>
      <c r="H86" s="366"/>
    </row>
    <row r="87" spans="1:8" ht="26" x14ac:dyDescent="0.35">
      <c r="A87" s="363" t="s">
        <v>4794</v>
      </c>
      <c r="B87" s="364" t="s">
        <v>4798</v>
      </c>
      <c r="C87" s="364" t="s">
        <v>4799</v>
      </c>
      <c r="D87" s="365" t="s">
        <v>4804</v>
      </c>
      <c r="E87" s="364" t="s">
        <v>4649</v>
      </c>
      <c r="F87" s="364" t="s">
        <v>4649</v>
      </c>
      <c r="G87" s="365" t="s">
        <v>4598</v>
      </c>
      <c r="H87" s="366"/>
    </row>
    <row r="88" spans="1:8" ht="26" x14ac:dyDescent="0.35">
      <c r="A88" s="363" t="s">
        <v>4794</v>
      </c>
      <c r="B88" s="364" t="s">
        <v>4798</v>
      </c>
      <c r="C88" s="364" t="s">
        <v>4799</v>
      </c>
      <c r="D88" s="365" t="s">
        <v>4805</v>
      </c>
      <c r="E88" s="364" t="s">
        <v>4649</v>
      </c>
      <c r="F88" s="364" t="s">
        <v>4649</v>
      </c>
      <c r="G88" s="365" t="s">
        <v>4598</v>
      </c>
      <c r="H88" s="366"/>
    </row>
    <row r="89" spans="1:8" ht="39" x14ac:dyDescent="0.35">
      <c r="A89" s="363" t="s">
        <v>4794</v>
      </c>
      <c r="B89" s="364" t="s">
        <v>4798</v>
      </c>
      <c r="C89" s="364" t="s">
        <v>4799</v>
      </c>
      <c r="D89" s="365" t="s">
        <v>4806</v>
      </c>
      <c r="E89" s="364" t="s">
        <v>4807</v>
      </c>
      <c r="F89" s="364" t="s">
        <v>4807</v>
      </c>
      <c r="G89" s="365" t="s">
        <v>4808</v>
      </c>
      <c r="H89" s="366"/>
    </row>
    <row r="90" spans="1:8" ht="39" x14ac:dyDescent="0.35">
      <c r="A90" s="363" t="s">
        <v>4794</v>
      </c>
      <c r="B90" s="364" t="s">
        <v>4798</v>
      </c>
      <c r="C90" s="364" t="s">
        <v>4809</v>
      </c>
      <c r="D90" s="365" t="s">
        <v>4810</v>
      </c>
      <c r="E90" s="364"/>
      <c r="F90" s="364"/>
      <c r="G90" s="365"/>
      <c r="H90" s="366" t="s">
        <v>1099</v>
      </c>
    </row>
    <row r="91" spans="1:8" ht="52" x14ac:dyDescent="0.35">
      <c r="A91" s="363" t="s">
        <v>4794</v>
      </c>
      <c r="B91" s="364" t="s">
        <v>4798</v>
      </c>
      <c r="C91" s="364" t="s">
        <v>4809</v>
      </c>
      <c r="D91" s="365" t="s">
        <v>4811</v>
      </c>
      <c r="E91" s="364"/>
      <c r="F91" s="364"/>
      <c r="G91" s="365"/>
      <c r="H91" s="366" t="s">
        <v>1099</v>
      </c>
    </row>
    <row r="92" spans="1:8" ht="26" x14ac:dyDescent="0.35">
      <c r="A92" s="363" t="s">
        <v>4794</v>
      </c>
      <c r="B92" s="364" t="s">
        <v>4798</v>
      </c>
      <c r="C92" s="364" t="s">
        <v>4812</v>
      </c>
      <c r="D92" s="365" t="s">
        <v>4813</v>
      </c>
      <c r="E92" s="364" t="s">
        <v>4814</v>
      </c>
      <c r="F92" s="364" t="s">
        <v>4815</v>
      </c>
      <c r="G92" s="365" t="s">
        <v>4816</v>
      </c>
      <c r="H92" s="366"/>
    </row>
    <row r="93" spans="1:8" ht="117" x14ac:dyDescent="0.35">
      <c r="A93" s="363" t="s">
        <v>4794</v>
      </c>
      <c r="B93" s="364" t="s">
        <v>4798</v>
      </c>
      <c r="C93" s="364" t="s">
        <v>4812</v>
      </c>
      <c r="D93" s="365" t="s">
        <v>4817</v>
      </c>
      <c r="E93" s="364" t="s">
        <v>4814</v>
      </c>
      <c r="F93" s="364" t="s">
        <v>4815</v>
      </c>
      <c r="G93" s="365" t="s">
        <v>4816</v>
      </c>
      <c r="H93" s="366"/>
    </row>
    <row r="94" spans="1:8" ht="26" x14ac:dyDescent="0.35">
      <c r="A94" s="363" t="s">
        <v>4794</v>
      </c>
      <c r="B94" s="364" t="s">
        <v>4798</v>
      </c>
      <c r="C94" s="364" t="s">
        <v>4812</v>
      </c>
      <c r="D94" s="365" t="s">
        <v>4818</v>
      </c>
      <c r="E94" s="364"/>
      <c r="F94" s="364"/>
      <c r="G94" s="365"/>
      <c r="H94" s="366" t="s">
        <v>1099</v>
      </c>
    </row>
    <row r="95" spans="1:8" ht="65" x14ac:dyDescent="0.35">
      <c r="A95" s="363" t="s">
        <v>4794</v>
      </c>
      <c r="B95" s="364" t="s">
        <v>4798</v>
      </c>
      <c r="C95" s="364" t="s">
        <v>4819</v>
      </c>
      <c r="D95" s="365" t="s">
        <v>4820</v>
      </c>
      <c r="E95" s="364">
        <v>2.93</v>
      </c>
      <c r="F95" s="364">
        <v>3.43</v>
      </c>
      <c r="G95" s="365" t="s">
        <v>246</v>
      </c>
      <c r="H95" s="366"/>
    </row>
    <row r="96" spans="1:8" ht="26" x14ac:dyDescent="0.35">
      <c r="A96" s="363" t="s">
        <v>4794</v>
      </c>
      <c r="B96" s="364" t="s">
        <v>4798</v>
      </c>
      <c r="C96" s="364" t="s">
        <v>4819</v>
      </c>
      <c r="D96" s="365" t="s">
        <v>4821</v>
      </c>
      <c r="E96" s="364">
        <v>2.93</v>
      </c>
      <c r="F96" s="364">
        <v>3.43</v>
      </c>
      <c r="G96" s="365" t="s">
        <v>246</v>
      </c>
      <c r="H96" s="366"/>
    </row>
    <row r="97" spans="1:8" ht="91" x14ac:dyDescent="0.35">
      <c r="A97" s="363" t="s">
        <v>4794</v>
      </c>
      <c r="B97" s="364" t="s">
        <v>4822</v>
      </c>
      <c r="C97" s="364" t="s">
        <v>4823</v>
      </c>
      <c r="D97" s="365" t="s">
        <v>4824</v>
      </c>
      <c r="E97" s="364" t="s">
        <v>4825</v>
      </c>
      <c r="F97" s="364" t="s">
        <v>4826</v>
      </c>
      <c r="G97" s="365" t="s">
        <v>4827</v>
      </c>
      <c r="H97" s="366"/>
    </row>
    <row r="98" spans="1:8" ht="104" x14ac:dyDescent="0.35">
      <c r="A98" s="363" t="s">
        <v>4794</v>
      </c>
      <c r="B98" s="364" t="s">
        <v>4822</v>
      </c>
      <c r="C98" s="364" t="s">
        <v>4828</v>
      </c>
      <c r="D98" s="365" t="s">
        <v>4829</v>
      </c>
      <c r="E98" s="364">
        <v>2.94</v>
      </c>
      <c r="F98" s="364">
        <v>3.44</v>
      </c>
      <c r="G98" s="365" t="s">
        <v>249</v>
      </c>
      <c r="H98" s="366"/>
    </row>
    <row r="99" spans="1:8" ht="26" x14ac:dyDescent="0.35">
      <c r="A99" s="363" t="s">
        <v>4794</v>
      </c>
      <c r="B99" s="364" t="s">
        <v>4822</v>
      </c>
      <c r="C99" s="364" t="s">
        <v>4828</v>
      </c>
      <c r="D99" s="365" t="s">
        <v>4830</v>
      </c>
      <c r="E99" s="364" t="s">
        <v>4649</v>
      </c>
      <c r="F99" s="364" t="s">
        <v>4649</v>
      </c>
      <c r="G99" s="365" t="s">
        <v>4598</v>
      </c>
      <c r="H99" s="366"/>
    </row>
    <row r="100" spans="1:8" ht="39" x14ac:dyDescent="0.35">
      <c r="A100" s="363" t="s">
        <v>4794</v>
      </c>
      <c r="B100" s="364" t="s">
        <v>4822</v>
      </c>
      <c r="C100" s="364" t="s">
        <v>4828</v>
      </c>
      <c r="D100" s="365" t="s">
        <v>4831</v>
      </c>
      <c r="E100" s="364"/>
      <c r="F100" s="364"/>
      <c r="G100" s="365"/>
      <c r="H100" s="366" t="s">
        <v>1099</v>
      </c>
    </row>
    <row r="101" spans="1:8" ht="52" x14ac:dyDescent="0.35">
      <c r="A101" s="363" t="s">
        <v>4794</v>
      </c>
      <c r="B101" s="364" t="s">
        <v>4822</v>
      </c>
      <c r="C101" s="364" t="s">
        <v>4832</v>
      </c>
      <c r="D101" s="365" t="s">
        <v>4833</v>
      </c>
      <c r="E101" s="364">
        <v>2.81</v>
      </c>
      <c r="F101" s="364">
        <v>3.31</v>
      </c>
      <c r="G101" s="365" t="s">
        <v>210</v>
      </c>
      <c r="H101" s="366"/>
    </row>
    <row r="102" spans="1:8" ht="39" x14ac:dyDescent="0.35">
      <c r="A102" s="363" t="s">
        <v>4794</v>
      </c>
      <c r="B102" s="364" t="s">
        <v>4822</v>
      </c>
      <c r="C102" s="364" t="s">
        <v>4832</v>
      </c>
      <c r="D102" s="365" t="s">
        <v>4834</v>
      </c>
      <c r="E102" s="364"/>
      <c r="F102" s="364"/>
      <c r="G102" s="365"/>
      <c r="H102" s="366" t="s">
        <v>1099</v>
      </c>
    </row>
    <row r="103" spans="1:8" ht="39" x14ac:dyDescent="0.35">
      <c r="A103" s="363" t="s">
        <v>4794</v>
      </c>
      <c r="B103" s="364" t="s">
        <v>4822</v>
      </c>
      <c r="C103" s="364" t="s">
        <v>4832</v>
      </c>
      <c r="D103" s="365" t="s">
        <v>4835</v>
      </c>
      <c r="E103" s="367" t="s">
        <v>4836</v>
      </c>
      <c r="F103" s="367" t="s">
        <v>4837</v>
      </c>
      <c r="G103" s="368" t="s">
        <v>4838</v>
      </c>
      <c r="H103" s="366"/>
    </row>
    <row r="104" spans="1:8" ht="39" x14ac:dyDescent="0.35">
      <c r="A104" s="363" t="s">
        <v>4794</v>
      </c>
      <c r="B104" s="364" t="s">
        <v>4822</v>
      </c>
      <c r="C104" s="364" t="s">
        <v>4832</v>
      </c>
      <c r="D104" s="365" t="s">
        <v>4839</v>
      </c>
      <c r="E104" s="364" t="s">
        <v>4649</v>
      </c>
      <c r="F104" s="364" t="s">
        <v>4649</v>
      </c>
      <c r="G104" s="365" t="s">
        <v>4598</v>
      </c>
      <c r="H104" s="366"/>
    </row>
    <row r="105" spans="1:8" ht="52" x14ac:dyDescent="0.35">
      <c r="A105" s="363" t="s">
        <v>4794</v>
      </c>
      <c r="B105" s="364" t="s">
        <v>4822</v>
      </c>
      <c r="C105" s="364" t="s">
        <v>4832</v>
      </c>
      <c r="D105" s="365" t="s">
        <v>4840</v>
      </c>
      <c r="E105" s="367" t="s">
        <v>4841</v>
      </c>
      <c r="F105" s="367" t="s">
        <v>4842</v>
      </c>
      <c r="G105" s="368" t="s">
        <v>4843</v>
      </c>
      <c r="H105" s="366"/>
    </row>
    <row r="106" spans="1:8" ht="39" x14ac:dyDescent="0.35">
      <c r="A106" s="363" t="s">
        <v>4794</v>
      </c>
      <c r="B106" s="364" t="s">
        <v>4822</v>
      </c>
      <c r="C106" s="364" t="s">
        <v>4832</v>
      </c>
      <c r="D106" s="365" t="s">
        <v>4844</v>
      </c>
      <c r="E106" s="364"/>
      <c r="F106" s="364"/>
      <c r="G106" s="365"/>
      <c r="H106" s="366" t="s">
        <v>1099</v>
      </c>
    </row>
    <row r="107" spans="1:8" ht="91" x14ac:dyDescent="0.35">
      <c r="A107" s="363" t="s">
        <v>4794</v>
      </c>
      <c r="B107" s="364" t="s">
        <v>4822</v>
      </c>
      <c r="C107" s="364" t="s">
        <v>4845</v>
      </c>
      <c r="D107" s="365" t="s">
        <v>4846</v>
      </c>
      <c r="E107" s="364" t="s">
        <v>4847</v>
      </c>
      <c r="F107" s="364" t="s">
        <v>4848</v>
      </c>
      <c r="G107" s="365" t="s">
        <v>4849</v>
      </c>
      <c r="H107" s="366"/>
    </row>
    <row r="108" spans="1:8" ht="39" x14ac:dyDescent="0.35">
      <c r="A108" s="363" t="s">
        <v>4794</v>
      </c>
      <c r="B108" s="364" t="s">
        <v>4822</v>
      </c>
      <c r="C108" s="364" t="s">
        <v>4845</v>
      </c>
      <c r="D108" s="365" t="s">
        <v>4850</v>
      </c>
      <c r="E108" s="364" t="s">
        <v>4847</v>
      </c>
      <c r="F108" s="364" t="s">
        <v>4848</v>
      </c>
      <c r="G108" s="365" t="s">
        <v>4849</v>
      </c>
      <c r="H108" s="366"/>
    </row>
    <row r="109" spans="1:8" ht="26" x14ac:dyDescent="0.35">
      <c r="A109" s="363" t="s">
        <v>4794</v>
      </c>
      <c r="B109" s="364" t="s">
        <v>4822</v>
      </c>
      <c r="C109" s="364" t="s">
        <v>4845</v>
      </c>
      <c r="D109" s="365" t="s">
        <v>4851</v>
      </c>
      <c r="E109" s="364" t="s">
        <v>4649</v>
      </c>
      <c r="F109" s="364" t="s">
        <v>4649</v>
      </c>
      <c r="G109" s="365" t="s">
        <v>4598</v>
      </c>
      <c r="H109" s="366"/>
    </row>
    <row r="110" spans="1:8" ht="91" x14ac:dyDescent="0.35">
      <c r="A110" s="363" t="s">
        <v>4794</v>
      </c>
      <c r="B110" s="364" t="s">
        <v>4822</v>
      </c>
      <c r="C110" s="364" t="s">
        <v>4852</v>
      </c>
      <c r="D110" s="365" t="s">
        <v>4853</v>
      </c>
      <c r="E110" s="364"/>
      <c r="F110" s="364"/>
      <c r="G110" s="365"/>
      <c r="H110" s="366" t="s">
        <v>1099</v>
      </c>
    </row>
    <row r="111" spans="1:8" ht="65" x14ac:dyDescent="0.35">
      <c r="A111" s="363" t="s">
        <v>4794</v>
      </c>
      <c r="B111" s="364" t="s">
        <v>4822</v>
      </c>
      <c r="C111" s="364" t="s">
        <v>4854</v>
      </c>
      <c r="D111" s="365" t="s">
        <v>4855</v>
      </c>
      <c r="E111" s="364"/>
      <c r="F111" s="364"/>
      <c r="G111" s="365"/>
      <c r="H111" s="366" t="s">
        <v>1099</v>
      </c>
    </row>
    <row r="112" spans="1:8" ht="26" x14ac:dyDescent="0.35">
      <c r="A112" s="363" t="s">
        <v>4794</v>
      </c>
      <c r="B112" s="364" t="s">
        <v>4822</v>
      </c>
      <c r="C112" s="364" t="s">
        <v>4854</v>
      </c>
      <c r="D112" s="365" t="s">
        <v>4856</v>
      </c>
      <c r="E112" s="364"/>
      <c r="F112" s="364"/>
      <c r="G112" s="365"/>
      <c r="H112" s="366" t="s">
        <v>1099</v>
      </c>
    </row>
    <row r="113" spans="1:8" ht="52" x14ac:dyDescent="0.35">
      <c r="A113" s="363" t="s">
        <v>4794</v>
      </c>
      <c r="B113" s="364" t="s">
        <v>4822</v>
      </c>
      <c r="C113" s="364" t="s">
        <v>4857</v>
      </c>
      <c r="D113" s="365" t="s">
        <v>4858</v>
      </c>
      <c r="E113" s="364">
        <v>2.94</v>
      </c>
      <c r="F113" s="364">
        <v>3.44</v>
      </c>
      <c r="G113" s="365" t="s">
        <v>4859</v>
      </c>
      <c r="H113" s="366"/>
    </row>
    <row r="114" spans="1:8" ht="26" x14ac:dyDescent="0.35">
      <c r="A114" s="363" t="s">
        <v>4794</v>
      </c>
      <c r="B114" s="364" t="s">
        <v>4822</v>
      </c>
      <c r="C114" s="364" t="s">
        <v>4857</v>
      </c>
      <c r="D114" s="365" t="s">
        <v>4860</v>
      </c>
      <c r="E114" s="364"/>
      <c r="F114" s="364"/>
      <c r="G114" s="365"/>
      <c r="H114" s="366" t="s">
        <v>1099</v>
      </c>
    </row>
    <row r="115" spans="1:8" ht="26" x14ac:dyDescent="0.35">
      <c r="A115" s="363" t="s">
        <v>4794</v>
      </c>
      <c r="B115" s="364" t="s">
        <v>4861</v>
      </c>
      <c r="C115" s="364" t="s">
        <v>4862</v>
      </c>
      <c r="D115" s="365" t="s">
        <v>4863</v>
      </c>
      <c r="E115" s="364" t="s">
        <v>4864</v>
      </c>
      <c r="F115" s="364" t="s">
        <v>4865</v>
      </c>
      <c r="G115" s="365" t="s">
        <v>4866</v>
      </c>
      <c r="H115" s="366"/>
    </row>
    <row r="116" spans="1:8" ht="26" x14ac:dyDescent="0.35">
      <c r="A116" s="363" t="s">
        <v>4794</v>
      </c>
      <c r="B116" s="364" t="s">
        <v>4861</v>
      </c>
      <c r="C116" s="364" t="s">
        <v>4862</v>
      </c>
      <c r="D116" s="365" t="s">
        <v>4867</v>
      </c>
      <c r="E116" s="364"/>
      <c r="F116" s="364"/>
      <c r="G116" s="365"/>
      <c r="H116" s="366" t="s">
        <v>1099</v>
      </c>
    </row>
    <row r="117" spans="1:8" ht="39" x14ac:dyDescent="0.35">
      <c r="A117" s="363" t="s">
        <v>4794</v>
      </c>
      <c r="B117" s="364" t="s">
        <v>4861</v>
      </c>
      <c r="C117" s="364" t="s">
        <v>4862</v>
      </c>
      <c r="D117" s="365" t="s">
        <v>4868</v>
      </c>
      <c r="E117" s="364" t="s">
        <v>4807</v>
      </c>
      <c r="F117" s="364" t="s">
        <v>4807</v>
      </c>
      <c r="G117" s="365" t="s">
        <v>4869</v>
      </c>
      <c r="H117" s="366"/>
    </row>
    <row r="118" spans="1:8" ht="52" x14ac:dyDescent="0.35">
      <c r="A118" s="363" t="s">
        <v>4794</v>
      </c>
      <c r="B118" s="364" t="s">
        <v>4861</v>
      </c>
      <c r="C118" s="364" t="s">
        <v>4870</v>
      </c>
      <c r="D118" s="365" t="s">
        <v>4871</v>
      </c>
      <c r="E118" s="364"/>
      <c r="F118" s="364"/>
      <c r="G118" s="365"/>
      <c r="H118" s="366" t="s">
        <v>1099</v>
      </c>
    </row>
    <row r="119" spans="1:8" ht="65" x14ac:dyDescent="0.35">
      <c r="A119" s="363" t="s">
        <v>4872</v>
      </c>
      <c r="B119" s="364" t="s">
        <v>4873</v>
      </c>
      <c r="C119" s="364" t="s">
        <v>4874</v>
      </c>
      <c r="D119" s="365" t="s">
        <v>4875</v>
      </c>
      <c r="E119" s="370" t="s">
        <v>1129</v>
      </c>
      <c r="F119" s="364" t="s">
        <v>1130</v>
      </c>
      <c r="G119" s="365" t="s">
        <v>1131</v>
      </c>
      <c r="H119" s="366"/>
    </row>
    <row r="120" spans="1:8" ht="78" x14ac:dyDescent="0.35">
      <c r="A120" s="363" t="s">
        <v>4872</v>
      </c>
      <c r="B120" s="364" t="s">
        <v>4873</v>
      </c>
      <c r="C120" s="364" t="s">
        <v>4876</v>
      </c>
      <c r="D120" s="365" t="s">
        <v>4877</v>
      </c>
      <c r="E120" s="370">
        <v>3.3</v>
      </c>
      <c r="F120" s="370">
        <v>4.3</v>
      </c>
      <c r="G120" s="365" t="s">
        <v>331</v>
      </c>
      <c r="H120" s="366"/>
    </row>
    <row r="121" spans="1:8" ht="52" x14ac:dyDescent="0.35">
      <c r="A121" s="363" t="s">
        <v>4872</v>
      </c>
      <c r="B121" s="364" t="s">
        <v>4873</v>
      </c>
      <c r="C121" s="364" t="s">
        <v>4878</v>
      </c>
      <c r="D121" s="365" t="s">
        <v>4879</v>
      </c>
      <c r="E121" s="364">
        <v>3.1</v>
      </c>
      <c r="F121" s="364">
        <v>4.0999999999999996</v>
      </c>
      <c r="G121" s="365" t="s">
        <v>254</v>
      </c>
      <c r="H121" s="366"/>
    </row>
    <row r="122" spans="1:8" ht="65" x14ac:dyDescent="0.35">
      <c r="A122" s="363" t="s">
        <v>4872</v>
      </c>
      <c r="B122" s="364" t="s">
        <v>4873</v>
      </c>
      <c r="C122" s="364" t="s">
        <v>4878</v>
      </c>
      <c r="D122" s="365" t="s">
        <v>4880</v>
      </c>
      <c r="E122" s="364">
        <v>3.7</v>
      </c>
      <c r="F122" s="364">
        <v>4.7</v>
      </c>
      <c r="G122" s="365" t="s">
        <v>269</v>
      </c>
      <c r="H122" s="366"/>
    </row>
    <row r="123" spans="1:8" ht="65" x14ac:dyDescent="0.35">
      <c r="A123" s="363" t="s">
        <v>4872</v>
      </c>
      <c r="B123" s="364" t="s">
        <v>4873</v>
      </c>
      <c r="C123" s="364" t="s">
        <v>4881</v>
      </c>
      <c r="D123" s="365" t="s">
        <v>4882</v>
      </c>
      <c r="E123" s="364" t="s">
        <v>4883</v>
      </c>
      <c r="F123" s="364" t="s">
        <v>4884</v>
      </c>
      <c r="G123" s="365" t="s">
        <v>4885</v>
      </c>
      <c r="H123" s="366"/>
    </row>
    <row r="124" spans="1:8" ht="39" x14ac:dyDescent="0.35">
      <c r="A124" s="363" t="s">
        <v>4872</v>
      </c>
      <c r="B124" s="364" t="s">
        <v>4873</v>
      </c>
      <c r="C124" s="364" t="s">
        <v>4881</v>
      </c>
      <c r="D124" s="365" t="s">
        <v>4886</v>
      </c>
      <c r="E124" s="364"/>
      <c r="F124" s="364"/>
      <c r="G124" s="365"/>
      <c r="H124" s="366" t="s">
        <v>1099</v>
      </c>
    </row>
    <row r="125" spans="1:8" ht="52" x14ac:dyDescent="0.35">
      <c r="A125" s="363" t="s">
        <v>4872</v>
      </c>
      <c r="B125" s="364" t="s">
        <v>4873</v>
      </c>
      <c r="C125" s="364" t="s">
        <v>4887</v>
      </c>
      <c r="D125" s="365" t="s">
        <v>4888</v>
      </c>
      <c r="E125" s="367" t="s">
        <v>4889</v>
      </c>
      <c r="F125" s="367" t="s">
        <v>291</v>
      </c>
      <c r="G125" s="368" t="s">
        <v>292</v>
      </c>
      <c r="H125" s="366"/>
    </row>
    <row r="126" spans="1:8" ht="44.5" customHeight="1" x14ac:dyDescent="0.35">
      <c r="A126" s="363" t="s">
        <v>4872</v>
      </c>
      <c r="B126" s="364" t="s">
        <v>4873</v>
      </c>
      <c r="C126" s="364" t="s">
        <v>4887</v>
      </c>
      <c r="D126" s="365" t="s">
        <v>4890</v>
      </c>
      <c r="E126" s="367" t="s">
        <v>4889</v>
      </c>
      <c r="F126" s="367" t="s">
        <v>291</v>
      </c>
      <c r="G126" s="368" t="s">
        <v>292</v>
      </c>
      <c r="H126" s="366"/>
    </row>
    <row r="127" spans="1:8" ht="117" x14ac:dyDescent="0.35">
      <c r="A127" s="363" t="s">
        <v>4872</v>
      </c>
      <c r="B127" s="364" t="s">
        <v>4873</v>
      </c>
      <c r="C127" s="364" t="s">
        <v>4887</v>
      </c>
      <c r="D127" s="365" t="s">
        <v>4891</v>
      </c>
      <c r="E127" s="367" t="s">
        <v>4892</v>
      </c>
      <c r="F127" s="367" t="s">
        <v>4893</v>
      </c>
      <c r="G127" s="368" t="s">
        <v>4894</v>
      </c>
      <c r="H127" s="366"/>
    </row>
    <row r="128" spans="1:8" ht="52" x14ac:dyDescent="0.35">
      <c r="A128" s="363" t="s">
        <v>4872</v>
      </c>
      <c r="B128" s="364" t="s">
        <v>4873</v>
      </c>
      <c r="C128" s="364" t="s">
        <v>4887</v>
      </c>
      <c r="D128" s="365" t="s">
        <v>4895</v>
      </c>
      <c r="E128" s="364" t="s">
        <v>4896</v>
      </c>
      <c r="F128" s="364" t="s">
        <v>4897</v>
      </c>
      <c r="G128" s="365" t="s">
        <v>4898</v>
      </c>
      <c r="H128" s="366"/>
    </row>
    <row r="129" spans="1:8" ht="91" x14ac:dyDescent="0.35">
      <c r="A129" s="363" t="s">
        <v>4872</v>
      </c>
      <c r="B129" s="364" t="s">
        <v>4873</v>
      </c>
      <c r="C129" s="364" t="s">
        <v>4899</v>
      </c>
      <c r="D129" s="365" t="s">
        <v>4900</v>
      </c>
      <c r="E129" s="364" t="s">
        <v>4901</v>
      </c>
      <c r="F129" s="364" t="s">
        <v>4902</v>
      </c>
      <c r="G129" s="365" t="s">
        <v>4903</v>
      </c>
      <c r="H129" s="366"/>
    </row>
    <row r="130" spans="1:8" ht="26" x14ac:dyDescent="0.35">
      <c r="A130" s="363" t="s">
        <v>4872</v>
      </c>
      <c r="B130" s="364" t="s">
        <v>4873</v>
      </c>
      <c r="C130" s="364" t="s">
        <v>4899</v>
      </c>
      <c r="D130" s="365" t="s">
        <v>4904</v>
      </c>
      <c r="E130" s="364" t="s">
        <v>4905</v>
      </c>
      <c r="F130" s="364" t="s">
        <v>4906</v>
      </c>
      <c r="G130" s="365" t="s">
        <v>4907</v>
      </c>
      <c r="H130" s="366"/>
    </row>
    <row r="131" spans="1:8" ht="26" x14ac:dyDescent="0.35">
      <c r="A131" s="363" t="s">
        <v>4872</v>
      </c>
      <c r="B131" s="364" t="s">
        <v>4873</v>
      </c>
      <c r="C131" s="364" t="s">
        <v>4899</v>
      </c>
      <c r="D131" s="365" t="s">
        <v>4908</v>
      </c>
      <c r="E131" s="364">
        <v>3.23</v>
      </c>
      <c r="F131" s="364">
        <v>4.2300000000000004</v>
      </c>
      <c r="G131" s="365" t="s">
        <v>311</v>
      </c>
      <c r="H131" s="366"/>
    </row>
    <row r="132" spans="1:8" ht="26" x14ac:dyDescent="0.35">
      <c r="A132" s="363" t="s">
        <v>4872</v>
      </c>
      <c r="B132" s="364" t="s">
        <v>4873</v>
      </c>
      <c r="C132" s="364" t="s">
        <v>4899</v>
      </c>
      <c r="D132" s="365" t="s">
        <v>4909</v>
      </c>
      <c r="E132" s="364" t="s">
        <v>4910</v>
      </c>
      <c r="F132" s="364" t="s">
        <v>4911</v>
      </c>
      <c r="G132" s="365" t="s">
        <v>4912</v>
      </c>
      <c r="H132" s="366"/>
    </row>
    <row r="133" spans="1:8" ht="26" x14ac:dyDescent="0.35">
      <c r="A133" s="363" t="s">
        <v>4872</v>
      </c>
      <c r="B133" s="364" t="s">
        <v>4873</v>
      </c>
      <c r="C133" s="364" t="s">
        <v>4899</v>
      </c>
      <c r="D133" s="365" t="s">
        <v>4913</v>
      </c>
      <c r="E133" s="364" t="s">
        <v>1536</v>
      </c>
      <c r="F133" s="364" t="s">
        <v>1537</v>
      </c>
      <c r="G133" s="365" t="s">
        <v>1538</v>
      </c>
      <c r="H133" s="366"/>
    </row>
    <row r="134" spans="1:8" ht="52" x14ac:dyDescent="0.35">
      <c r="A134" s="363" t="s">
        <v>4872</v>
      </c>
      <c r="B134" s="364" t="s">
        <v>4873</v>
      </c>
      <c r="C134" s="364" t="s">
        <v>4914</v>
      </c>
      <c r="D134" s="365" t="s">
        <v>4915</v>
      </c>
      <c r="E134" s="364"/>
      <c r="F134" s="364"/>
      <c r="G134" s="365" t="s">
        <v>4916</v>
      </c>
      <c r="H134" s="366"/>
    </row>
    <row r="135" spans="1:8" ht="26" x14ac:dyDescent="0.35">
      <c r="A135" s="363" t="s">
        <v>4872</v>
      </c>
      <c r="B135" s="364" t="s">
        <v>4873</v>
      </c>
      <c r="C135" s="364" t="s">
        <v>4917</v>
      </c>
      <c r="D135" s="365" t="s">
        <v>4918</v>
      </c>
      <c r="E135" s="364">
        <v>3.26</v>
      </c>
      <c r="F135" s="364">
        <v>4.26</v>
      </c>
      <c r="G135" s="365" t="s">
        <v>4919</v>
      </c>
      <c r="H135" s="366"/>
    </row>
    <row r="136" spans="1:8" ht="26" x14ac:dyDescent="0.35">
      <c r="A136" s="363" t="s">
        <v>4872</v>
      </c>
      <c r="B136" s="364" t="s">
        <v>4873</v>
      </c>
      <c r="C136" s="364" t="s">
        <v>4917</v>
      </c>
      <c r="D136" s="365" t="s">
        <v>4920</v>
      </c>
      <c r="E136" s="364" t="s">
        <v>4921</v>
      </c>
      <c r="F136" s="364" t="s">
        <v>4922</v>
      </c>
      <c r="G136" s="365" t="s">
        <v>4923</v>
      </c>
      <c r="H136" s="366"/>
    </row>
    <row r="137" spans="1:8" ht="52" x14ac:dyDescent="0.35">
      <c r="A137" s="363" t="s">
        <v>4872</v>
      </c>
      <c r="B137" s="364" t="s">
        <v>4924</v>
      </c>
      <c r="C137" s="364" t="s">
        <v>4925</v>
      </c>
      <c r="D137" s="365" t="s">
        <v>4926</v>
      </c>
      <c r="E137" s="364">
        <v>3.33</v>
      </c>
      <c r="F137" s="364">
        <v>4.33</v>
      </c>
      <c r="G137" s="365" t="s">
        <v>337</v>
      </c>
      <c r="H137" s="366"/>
    </row>
    <row r="138" spans="1:8" ht="52" x14ac:dyDescent="0.35">
      <c r="A138" s="363" t="s">
        <v>4872</v>
      </c>
      <c r="B138" s="364" t="s">
        <v>4924</v>
      </c>
      <c r="C138" s="364" t="s">
        <v>4925</v>
      </c>
      <c r="D138" s="365" t="s">
        <v>4927</v>
      </c>
      <c r="E138" s="364" t="s">
        <v>4928</v>
      </c>
      <c r="F138" s="364" t="s">
        <v>4929</v>
      </c>
      <c r="G138" s="365" t="s">
        <v>4930</v>
      </c>
      <c r="H138" s="366"/>
    </row>
    <row r="139" spans="1:8" ht="78" x14ac:dyDescent="0.35">
      <c r="A139" s="363" t="s">
        <v>4872</v>
      </c>
      <c r="B139" s="364" t="s">
        <v>4924</v>
      </c>
      <c r="C139" s="364" t="s">
        <v>4931</v>
      </c>
      <c r="D139" s="365" t="s">
        <v>4932</v>
      </c>
      <c r="E139" s="364">
        <v>3.38</v>
      </c>
      <c r="F139" s="364">
        <v>4.38</v>
      </c>
      <c r="G139" s="365" t="s">
        <v>350</v>
      </c>
      <c r="H139" s="366"/>
    </row>
    <row r="140" spans="1:8" ht="104" x14ac:dyDescent="0.35">
      <c r="A140" s="363" t="s">
        <v>4872</v>
      </c>
      <c r="B140" s="364" t="s">
        <v>4924</v>
      </c>
      <c r="C140" s="364" t="s">
        <v>4933</v>
      </c>
      <c r="D140" s="365" t="s">
        <v>4934</v>
      </c>
      <c r="E140" s="364" t="s">
        <v>1569</v>
      </c>
      <c r="F140" s="364" t="s">
        <v>1570</v>
      </c>
      <c r="G140" s="365" t="s">
        <v>1571</v>
      </c>
      <c r="H140" s="366"/>
    </row>
    <row r="141" spans="1:8" ht="39" x14ac:dyDescent="0.35">
      <c r="A141" s="363" t="s">
        <v>4872</v>
      </c>
      <c r="B141" s="364" t="s">
        <v>4924</v>
      </c>
      <c r="C141" s="364" t="s">
        <v>4935</v>
      </c>
      <c r="D141" s="365" t="s">
        <v>4936</v>
      </c>
      <c r="E141" s="364">
        <v>5.15</v>
      </c>
      <c r="F141" s="364">
        <v>6.15</v>
      </c>
      <c r="G141" s="365" t="s">
        <v>428</v>
      </c>
      <c r="H141" s="366"/>
    </row>
    <row r="142" spans="1:8" ht="26" x14ac:dyDescent="0.35">
      <c r="A142" s="363" t="s">
        <v>4872</v>
      </c>
      <c r="B142" s="364" t="s">
        <v>4924</v>
      </c>
      <c r="C142" s="364" t="s">
        <v>4935</v>
      </c>
      <c r="D142" s="365" t="s">
        <v>4937</v>
      </c>
      <c r="E142" s="364">
        <v>5.14</v>
      </c>
      <c r="F142" s="364">
        <v>6.14</v>
      </c>
      <c r="G142" s="365" t="s">
        <v>426</v>
      </c>
      <c r="H142" s="366"/>
    </row>
    <row r="143" spans="1:8" ht="91" x14ac:dyDescent="0.35">
      <c r="A143" s="363" t="s">
        <v>4872</v>
      </c>
      <c r="B143" s="364" t="s">
        <v>4924</v>
      </c>
      <c r="C143" s="364" t="s">
        <v>4935</v>
      </c>
      <c r="D143" s="365" t="s">
        <v>4938</v>
      </c>
      <c r="E143" s="364" t="s">
        <v>1672</v>
      </c>
      <c r="F143" s="364" t="s">
        <v>1673</v>
      </c>
      <c r="G143" s="365" t="s">
        <v>1674</v>
      </c>
      <c r="H143" s="366"/>
    </row>
    <row r="144" spans="1:8" ht="52" x14ac:dyDescent="0.35">
      <c r="A144" s="363" t="s">
        <v>4872</v>
      </c>
      <c r="B144" s="364" t="s">
        <v>4924</v>
      </c>
      <c r="C144" s="364" t="s">
        <v>4935</v>
      </c>
      <c r="D144" s="365" t="s">
        <v>4939</v>
      </c>
      <c r="E144" s="364" t="s">
        <v>1668</v>
      </c>
      <c r="F144" s="364" t="s">
        <v>1676</v>
      </c>
      <c r="G144" s="365" t="s">
        <v>1677</v>
      </c>
      <c r="H144" s="366"/>
    </row>
    <row r="145" spans="1:8" ht="104" x14ac:dyDescent="0.35">
      <c r="A145" s="363" t="s">
        <v>4872</v>
      </c>
      <c r="B145" s="364" t="s">
        <v>4924</v>
      </c>
      <c r="C145" s="364" t="s">
        <v>4940</v>
      </c>
      <c r="D145" s="365" t="s">
        <v>4941</v>
      </c>
      <c r="E145" s="367" t="s">
        <v>4942</v>
      </c>
      <c r="F145" s="367" t="s">
        <v>4943</v>
      </c>
      <c r="G145" s="368" t="s">
        <v>4944</v>
      </c>
      <c r="H145" s="366"/>
    </row>
    <row r="146" spans="1:8" ht="143" x14ac:dyDescent="0.35">
      <c r="A146" s="363" t="s">
        <v>4872</v>
      </c>
      <c r="B146" s="364" t="s">
        <v>4945</v>
      </c>
      <c r="C146" s="364" t="s">
        <v>4946</v>
      </c>
      <c r="D146" s="365" t="s">
        <v>4947</v>
      </c>
      <c r="E146" s="364">
        <v>3.38</v>
      </c>
      <c r="F146" s="364">
        <v>4.38</v>
      </c>
      <c r="G146" s="365" t="s">
        <v>350</v>
      </c>
      <c r="H146" s="366"/>
    </row>
    <row r="147" spans="1:8" ht="91" x14ac:dyDescent="0.35">
      <c r="A147" s="363" t="s">
        <v>4872</v>
      </c>
      <c r="B147" s="364" t="s">
        <v>4945</v>
      </c>
      <c r="C147" s="364" t="s">
        <v>4948</v>
      </c>
      <c r="D147" s="365" t="s">
        <v>4949</v>
      </c>
      <c r="E147" s="364"/>
      <c r="F147" s="364"/>
      <c r="G147" s="365"/>
      <c r="H147" s="366" t="s">
        <v>1099</v>
      </c>
    </row>
    <row r="148" spans="1:8" ht="65" x14ac:dyDescent="0.35">
      <c r="A148" s="363" t="s">
        <v>4872</v>
      </c>
      <c r="B148" s="364" t="s">
        <v>4945</v>
      </c>
      <c r="C148" s="364" t="s">
        <v>4950</v>
      </c>
      <c r="D148" s="365" t="s">
        <v>4951</v>
      </c>
      <c r="E148" s="364"/>
      <c r="F148" s="364"/>
      <c r="G148" s="365"/>
      <c r="H148" s="366" t="s">
        <v>1099</v>
      </c>
    </row>
    <row r="149" spans="1:8" ht="39" x14ac:dyDescent="0.35">
      <c r="A149" s="363" t="s">
        <v>4872</v>
      </c>
      <c r="B149" s="364" t="s">
        <v>4945</v>
      </c>
      <c r="C149" s="364" t="s">
        <v>4950</v>
      </c>
      <c r="D149" s="365" t="s">
        <v>4952</v>
      </c>
      <c r="E149" s="364"/>
      <c r="F149" s="364"/>
      <c r="G149" s="365"/>
      <c r="H149" s="366" t="s">
        <v>1099</v>
      </c>
    </row>
    <row r="150" spans="1:8" ht="52" x14ac:dyDescent="0.35">
      <c r="A150" s="363" t="s">
        <v>4872</v>
      </c>
      <c r="B150" s="364" t="s">
        <v>4945</v>
      </c>
      <c r="C150" s="364" t="s">
        <v>4953</v>
      </c>
      <c r="D150" s="365" t="s">
        <v>4954</v>
      </c>
      <c r="E150" s="364"/>
      <c r="F150" s="364"/>
      <c r="G150" s="365"/>
      <c r="H150" s="366" t="s">
        <v>1099</v>
      </c>
    </row>
    <row r="151" spans="1:8" ht="39" x14ac:dyDescent="0.35">
      <c r="A151" s="363" t="s">
        <v>4872</v>
      </c>
      <c r="B151" s="364" t="s">
        <v>4945</v>
      </c>
      <c r="C151" s="364" t="s">
        <v>4955</v>
      </c>
      <c r="D151" s="365" t="s">
        <v>4956</v>
      </c>
      <c r="E151" s="364"/>
      <c r="F151" s="364"/>
      <c r="G151" s="365"/>
      <c r="H151" s="366" t="s">
        <v>1099</v>
      </c>
    </row>
    <row r="152" spans="1:8" ht="39" x14ac:dyDescent="0.35">
      <c r="A152" s="363" t="s">
        <v>4872</v>
      </c>
      <c r="B152" s="364" t="s">
        <v>4945</v>
      </c>
      <c r="C152" s="364" t="s">
        <v>4955</v>
      </c>
      <c r="D152" s="365" t="s">
        <v>4957</v>
      </c>
      <c r="E152" s="364"/>
      <c r="F152" s="364"/>
      <c r="G152" s="365"/>
      <c r="H152" s="366" t="s">
        <v>1099</v>
      </c>
    </row>
    <row r="153" spans="1:8" ht="39" x14ac:dyDescent="0.35">
      <c r="A153" s="363" t="s">
        <v>4872</v>
      </c>
      <c r="B153" s="364" t="s">
        <v>4945</v>
      </c>
      <c r="C153" s="364" t="s">
        <v>4955</v>
      </c>
      <c r="D153" s="365" t="s">
        <v>4958</v>
      </c>
      <c r="E153" s="364"/>
      <c r="F153" s="364"/>
      <c r="G153" s="365"/>
      <c r="H153" s="366" t="s">
        <v>1099</v>
      </c>
    </row>
    <row r="154" spans="1:8" ht="39" x14ac:dyDescent="0.35">
      <c r="A154" s="363" t="s">
        <v>4872</v>
      </c>
      <c r="B154" s="364" t="s">
        <v>4945</v>
      </c>
      <c r="C154" s="364" t="s">
        <v>4955</v>
      </c>
      <c r="D154" s="365" t="s">
        <v>4959</v>
      </c>
      <c r="E154" s="364"/>
      <c r="F154" s="364"/>
      <c r="G154" s="365"/>
      <c r="H154" s="366" t="s">
        <v>1099</v>
      </c>
    </row>
    <row r="155" spans="1:8" ht="39" x14ac:dyDescent="0.35">
      <c r="A155" s="363" t="s">
        <v>4872</v>
      </c>
      <c r="B155" s="364" t="s">
        <v>4945</v>
      </c>
      <c r="C155" s="364" t="s">
        <v>4960</v>
      </c>
      <c r="D155" s="365" t="s">
        <v>4961</v>
      </c>
      <c r="E155" s="364"/>
      <c r="F155" s="364"/>
      <c r="G155" s="365"/>
      <c r="H155" s="366" t="s">
        <v>1099</v>
      </c>
    </row>
    <row r="156" spans="1:8" ht="39" x14ac:dyDescent="0.35">
      <c r="A156" s="363" t="s">
        <v>4872</v>
      </c>
      <c r="B156" s="364" t="s">
        <v>4945</v>
      </c>
      <c r="C156" s="364" t="s">
        <v>4962</v>
      </c>
      <c r="D156" s="365" t="s">
        <v>4963</v>
      </c>
      <c r="E156" s="364">
        <v>3.39</v>
      </c>
      <c r="F156" s="364">
        <v>4.3899999999999997</v>
      </c>
      <c r="G156" s="365" t="s">
        <v>352</v>
      </c>
      <c r="H156" s="366"/>
    </row>
    <row r="157" spans="1:8" ht="65" x14ac:dyDescent="0.35">
      <c r="A157" s="363" t="s">
        <v>4872</v>
      </c>
      <c r="B157" s="364" t="s">
        <v>4945</v>
      </c>
      <c r="C157" s="364" t="s">
        <v>4962</v>
      </c>
      <c r="D157" s="365" t="s">
        <v>4964</v>
      </c>
      <c r="E157" s="364">
        <v>3.39</v>
      </c>
      <c r="F157" s="364">
        <v>4.3899999999999997</v>
      </c>
      <c r="G157" s="365" t="s">
        <v>352</v>
      </c>
      <c r="H157" s="366"/>
    </row>
    <row r="158" spans="1:8" ht="39" x14ac:dyDescent="0.35">
      <c r="A158" s="363" t="s">
        <v>4872</v>
      </c>
      <c r="B158" s="364" t="s">
        <v>4965</v>
      </c>
      <c r="C158" s="364"/>
      <c r="D158" s="365" t="s">
        <v>4966</v>
      </c>
      <c r="E158" s="364"/>
      <c r="F158" s="364"/>
      <c r="G158" s="365"/>
      <c r="H158" s="366" t="s">
        <v>1099</v>
      </c>
    </row>
    <row r="159" spans="1:8" ht="78" x14ac:dyDescent="0.35">
      <c r="A159" s="363" t="s">
        <v>4872</v>
      </c>
      <c r="B159" s="364" t="s">
        <v>4965</v>
      </c>
      <c r="C159" s="364"/>
      <c r="D159" s="365" t="s">
        <v>4967</v>
      </c>
      <c r="E159" s="364"/>
      <c r="F159" s="364"/>
      <c r="G159" s="365"/>
      <c r="H159" s="366" t="s">
        <v>1099</v>
      </c>
    </row>
    <row r="160" spans="1:8" ht="26" x14ac:dyDescent="0.35">
      <c r="A160" s="363" t="s">
        <v>4872</v>
      </c>
      <c r="B160" s="364" t="s">
        <v>4965</v>
      </c>
      <c r="C160" s="364"/>
      <c r="D160" s="365" t="s">
        <v>4968</v>
      </c>
      <c r="E160" s="364"/>
      <c r="F160" s="364"/>
      <c r="G160" s="365"/>
      <c r="H160" s="366" t="s">
        <v>1099</v>
      </c>
    </row>
    <row r="161" spans="1:8" ht="130" x14ac:dyDescent="0.35">
      <c r="A161" s="363" t="s">
        <v>4969</v>
      </c>
      <c r="B161" s="364" t="s">
        <v>4970</v>
      </c>
      <c r="C161" s="364" t="s">
        <v>4971</v>
      </c>
      <c r="D161" s="365" t="s">
        <v>4972</v>
      </c>
      <c r="E161" s="364">
        <v>4.0999999999999996</v>
      </c>
      <c r="F161" s="364">
        <v>5.0999999999999996</v>
      </c>
      <c r="G161" s="365" t="s">
        <v>4973</v>
      </c>
      <c r="H161" s="366"/>
    </row>
    <row r="162" spans="1:8" ht="26" x14ac:dyDescent="0.35">
      <c r="A162" s="363" t="s">
        <v>4969</v>
      </c>
      <c r="B162" s="364" t="s">
        <v>4970</v>
      </c>
      <c r="C162" s="364" t="s">
        <v>4971</v>
      </c>
      <c r="D162" s="365" t="s">
        <v>4974</v>
      </c>
      <c r="E162" s="364" t="s">
        <v>4649</v>
      </c>
      <c r="F162" s="364" t="s">
        <v>4649</v>
      </c>
      <c r="G162" s="365" t="s">
        <v>4598</v>
      </c>
      <c r="H162" s="366"/>
    </row>
    <row r="163" spans="1:8" ht="39" x14ac:dyDescent="0.35">
      <c r="A163" s="363" t="s">
        <v>4969</v>
      </c>
      <c r="B163" s="364" t="s">
        <v>4970</v>
      </c>
      <c r="C163" s="364" t="s">
        <v>4975</v>
      </c>
      <c r="D163" s="365" t="s">
        <v>4976</v>
      </c>
      <c r="E163" s="364">
        <v>4.5</v>
      </c>
      <c r="F163" s="364">
        <v>5.5</v>
      </c>
      <c r="G163" s="365" t="s">
        <v>364</v>
      </c>
      <c r="H163" s="366"/>
    </row>
    <row r="164" spans="1:8" ht="26" x14ac:dyDescent="0.35">
      <c r="A164" s="363" t="s">
        <v>4969</v>
      </c>
      <c r="B164" s="364" t="s">
        <v>4970</v>
      </c>
      <c r="C164" s="364" t="s">
        <v>4975</v>
      </c>
      <c r="D164" s="365" t="s">
        <v>4977</v>
      </c>
      <c r="E164" s="364" t="s">
        <v>4649</v>
      </c>
      <c r="F164" s="364"/>
      <c r="G164" s="365" t="s">
        <v>4598</v>
      </c>
      <c r="H164" s="366"/>
    </row>
    <row r="165" spans="1:8" ht="39" x14ac:dyDescent="0.35">
      <c r="A165" s="363" t="s">
        <v>4969</v>
      </c>
      <c r="B165" s="364" t="s">
        <v>4970</v>
      </c>
      <c r="C165" s="364" t="s">
        <v>4978</v>
      </c>
      <c r="D165" s="365" t="s">
        <v>4979</v>
      </c>
      <c r="E165" s="364">
        <v>4.5</v>
      </c>
      <c r="F165" s="364">
        <v>5.5</v>
      </c>
      <c r="G165" s="365" t="s">
        <v>364</v>
      </c>
      <c r="H165" s="366"/>
    </row>
    <row r="166" spans="1:8" ht="26" x14ac:dyDescent="0.35">
      <c r="A166" s="363" t="s">
        <v>4969</v>
      </c>
      <c r="B166" s="364" t="s">
        <v>4970</v>
      </c>
      <c r="C166" s="364" t="s">
        <v>4978</v>
      </c>
      <c r="D166" s="365" t="s">
        <v>4980</v>
      </c>
      <c r="E166" s="364" t="s">
        <v>4649</v>
      </c>
      <c r="F166" s="364" t="s">
        <v>4649</v>
      </c>
      <c r="G166" s="365" t="s">
        <v>4598</v>
      </c>
      <c r="H166" s="366"/>
    </row>
    <row r="167" spans="1:8" ht="39" x14ac:dyDescent="0.35">
      <c r="A167" s="363" t="s">
        <v>4969</v>
      </c>
      <c r="B167" s="364" t="s">
        <v>4970</v>
      </c>
      <c r="C167" s="364" t="s">
        <v>4981</v>
      </c>
      <c r="D167" s="365" t="s">
        <v>4982</v>
      </c>
      <c r="E167" s="364"/>
      <c r="F167" s="364"/>
      <c r="G167" s="365"/>
      <c r="H167" s="366" t="s">
        <v>1099</v>
      </c>
    </row>
    <row r="168" spans="1:8" ht="26" x14ac:dyDescent="0.35">
      <c r="A168" s="363" t="s">
        <v>4969</v>
      </c>
      <c r="B168" s="364" t="s">
        <v>4970</v>
      </c>
      <c r="C168" s="364" t="s">
        <v>4981</v>
      </c>
      <c r="D168" s="365" t="s">
        <v>4983</v>
      </c>
      <c r="E168" s="364"/>
      <c r="F168" s="364"/>
      <c r="G168" s="365"/>
      <c r="H168" s="366" t="s">
        <v>1099</v>
      </c>
    </row>
    <row r="169" spans="1:8" ht="52" x14ac:dyDescent="0.35">
      <c r="A169" s="363" t="s">
        <v>4969</v>
      </c>
      <c r="B169" s="364" t="s">
        <v>4984</v>
      </c>
      <c r="C169" s="364" t="s">
        <v>4985</v>
      </c>
      <c r="D169" s="365" t="s">
        <v>4986</v>
      </c>
      <c r="E169" s="364" t="s">
        <v>4987</v>
      </c>
      <c r="F169" s="364" t="s">
        <v>4988</v>
      </c>
      <c r="G169" s="365" t="s">
        <v>4989</v>
      </c>
      <c r="H169" s="366"/>
    </row>
    <row r="170" spans="1:8" ht="26" x14ac:dyDescent="0.35">
      <c r="A170" s="363" t="s">
        <v>4969</v>
      </c>
      <c r="B170" s="364" t="s">
        <v>4984</v>
      </c>
      <c r="C170" s="364" t="s">
        <v>4985</v>
      </c>
      <c r="D170" s="365" t="s">
        <v>4990</v>
      </c>
      <c r="E170" s="364" t="s">
        <v>4991</v>
      </c>
      <c r="F170" s="364" t="s">
        <v>4991</v>
      </c>
      <c r="G170" s="365" t="s">
        <v>4598</v>
      </c>
      <c r="H170" s="366"/>
    </row>
    <row r="171" spans="1:8" ht="26" x14ac:dyDescent="0.35">
      <c r="A171" s="363" t="s">
        <v>4969</v>
      </c>
      <c r="B171" s="364" t="s">
        <v>4984</v>
      </c>
      <c r="C171" s="364" t="s">
        <v>4985</v>
      </c>
      <c r="D171" s="365" t="s">
        <v>4992</v>
      </c>
      <c r="E171" s="364">
        <v>4.7</v>
      </c>
      <c r="F171" s="364">
        <v>5.7</v>
      </c>
      <c r="G171" s="365" t="s">
        <v>368</v>
      </c>
      <c r="H171" s="366"/>
    </row>
    <row r="172" spans="1:8" ht="26" x14ac:dyDescent="0.35">
      <c r="A172" s="363" t="s">
        <v>4969</v>
      </c>
      <c r="B172" s="364" t="s">
        <v>4984</v>
      </c>
      <c r="C172" s="364" t="s">
        <v>4985</v>
      </c>
      <c r="D172" s="365" t="s">
        <v>4993</v>
      </c>
      <c r="E172" s="364"/>
      <c r="F172" s="364"/>
      <c r="G172" s="365"/>
      <c r="H172" s="366" t="s">
        <v>1099</v>
      </c>
    </row>
    <row r="173" spans="1:8" ht="26" x14ac:dyDescent="0.35">
      <c r="A173" s="363" t="s">
        <v>4969</v>
      </c>
      <c r="B173" s="364" t="s">
        <v>4984</v>
      </c>
      <c r="C173" s="364" t="s">
        <v>4985</v>
      </c>
      <c r="D173" s="365" t="s">
        <v>4994</v>
      </c>
      <c r="E173" s="364" t="s">
        <v>4649</v>
      </c>
      <c r="F173" s="364" t="s">
        <v>4649</v>
      </c>
      <c r="G173" s="365" t="s">
        <v>4598</v>
      </c>
      <c r="H173" s="366"/>
    </row>
    <row r="174" spans="1:8" ht="26" x14ac:dyDescent="0.35">
      <c r="A174" s="363" t="s">
        <v>4969</v>
      </c>
      <c r="B174" s="364" t="s">
        <v>4984</v>
      </c>
      <c r="C174" s="364" t="s">
        <v>4985</v>
      </c>
      <c r="D174" s="365" t="s">
        <v>4995</v>
      </c>
      <c r="E174" s="367" t="s">
        <v>360</v>
      </c>
      <c r="F174" s="367" t="s">
        <v>361</v>
      </c>
      <c r="G174" s="372" t="s">
        <v>4996</v>
      </c>
      <c r="H174" s="366"/>
    </row>
    <row r="175" spans="1:8" ht="91" x14ac:dyDescent="0.35">
      <c r="A175" s="363" t="s">
        <v>4969</v>
      </c>
      <c r="B175" s="364" t="s">
        <v>4984</v>
      </c>
      <c r="C175" s="364" t="s">
        <v>4997</v>
      </c>
      <c r="D175" s="365" t="s">
        <v>4998</v>
      </c>
      <c r="E175" s="370" t="s">
        <v>4999</v>
      </c>
      <c r="F175" s="364" t="s">
        <v>5000</v>
      </c>
      <c r="G175" s="365" t="s">
        <v>5001</v>
      </c>
      <c r="H175" s="366"/>
    </row>
    <row r="176" spans="1:8" ht="26" x14ac:dyDescent="0.35">
      <c r="A176" s="363" t="s">
        <v>4969</v>
      </c>
      <c r="B176" s="364" t="s">
        <v>4984</v>
      </c>
      <c r="C176" s="364" t="s">
        <v>5002</v>
      </c>
      <c r="D176" s="365" t="s">
        <v>5003</v>
      </c>
      <c r="E176" s="364"/>
      <c r="F176" s="364"/>
      <c r="G176" s="365"/>
      <c r="H176" s="366" t="s">
        <v>1099</v>
      </c>
    </row>
    <row r="177" spans="1:8" ht="26" x14ac:dyDescent="0.35">
      <c r="A177" s="363" t="s">
        <v>4969</v>
      </c>
      <c r="B177" s="364" t="s">
        <v>4984</v>
      </c>
      <c r="C177" s="364" t="s">
        <v>5002</v>
      </c>
      <c r="D177" s="365" t="s">
        <v>5004</v>
      </c>
      <c r="E177" s="364" t="s">
        <v>4649</v>
      </c>
      <c r="F177" s="364" t="s">
        <v>4649</v>
      </c>
      <c r="G177" s="365" t="s">
        <v>4598</v>
      </c>
      <c r="H177" s="366"/>
    </row>
    <row r="178" spans="1:8" ht="39" x14ac:dyDescent="0.35">
      <c r="A178" s="363" t="s">
        <v>4969</v>
      </c>
      <c r="B178" s="364" t="s">
        <v>4984</v>
      </c>
      <c r="C178" s="364" t="s">
        <v>5002</v>
      </c>
      <c r="D178" s="365" t="s">
        <v>5005</v>
      </c>
      <c r="E178" s="364"/>
      <c r="F178" s="364"/>
      <c r="G178" s="365"/>
      <c r="H178" s="366" t="s">
        <v>1099</v>
      </c>
    </row>
    <row r="179" spans="1:8" ht="26" x14ac:dyDescent="0.35">
      <c r="A179" s="363" t="s">
        <v>4969</v>
      </c>
      <c r="B179" s="364" t="s">
        <v>4984</v>
      </c>
      <c r="C179" s="364" t="s">
        <v>5002</v>
      </c>
      <c r="D179" s="365" t="s">
        <v>5006</v>
      </c>
      <c r="E179" s="364"/>
      <c r="F179" s="364"/>
      <c r="G179" s="365"/>
      <c r="H179" s="366" t="s">
        <v>1099</v>
      </c>
    </row>
    <row r="180" spans="1:8" ht="52" x14ac:dyDescent="0.35">
      <c r="A180" s="363" t="s">
        <v>4969</v>
      </c>
      <c r="B180" s="364" t="s">
        <v>4984</v>
      </c>
      <c r="C180" s="364" t="s">
        <v>5007</v>
      </c>
      <c r="D180" s="365" t="s">
        <v>5008</v>
      </c>
      <c r="E180" s="364"/>
      <c r="F180" s="364"/>
      <c r="G180" s="365"/>
      <c r="H180" s="366" t="s">
        <v>1099</v>
      </c>
    </row>
    <row r="181" spans="1:8" ht="52" x14ac:dyDescent="0.35">
      <c r="A181" s="363" t="s">
        <v>4969</v>
      </c>
      <c r="B181" s="364" t="s">
        <v>5009</v>
      </c>
      <c r="C181" s="364" t="s">
        <v>5010</v>
      </c>
      <c r="D181" s="365" t="s">
        <v>5011</v>
      </c>
      <c r="E181" s="367" t="s">
        <v>357</v>
      </c>
      <c r="F181" s="367" t="s">
        <v>358</v>
      </c>
      <c r="G181" s="368" t="s">
        <v>359</v>
      </c>
      <c r="H181" s="366"/>
    </row>
    <row r="182" spans="1:8" ht="84.75" customHeight="1" x14ac:dyDescent="0.35">
      <c r="A182" s="363" t="s">
        <v>4969</v>
      </c>
      <c r="B182" s="364" t="s">
        <v>5009</v>
      </c>
      <c r="C182" s="364" t="s">
        <v>5012</v>
      </c>
      <c r="D182" s="365" t="s">
        <v>5013</v>
      </c>
      <c r="E182" s="364" t="s">
        <v>5014</v>
      </c>
      <c r="F182" s="364" t="s">
        <v>5015</v>
      </c>
      <c r="G182" s="365" t="s">
        <v>5016</v>
      </c>
      <c r="H182" s="366"/>
    </row>
    <row r="183" spans="1:8" ht="26" x14ac:dyDescent="0.35">
      <c r="A183" s="363" t="s">
        <v>4969</v>
      </c>
      <c r="B183" s="364" t="s">
        <v>5009</v>
      </c>
      <c r="C183" s="364" t="s">
        <v>5017</v>
      </c>
      <c r="D183" s="365" t="s">
        <v>5018</v>
      </c>
      <c r="E183" s="364"/>
      <c r="F183" s="364"/>
      <c r="G183" s="365"/>
      <c r="H183" s="366" t="s">
        <v>1099</v>
      </c>
    </row>
    <row r="184" spans="1:8" ht="39" x14ac:dyDescent="0.35">
      <c r="A184" s="363" t="s">
        <v>4969</v>
      </c>
      <c r="B184" s="364" t="s">
        <v>5009</v>
      </c>
      <c r="C184" s="364" t="s">
        <v>5017</v>
      </c>
      <c r="D184" s="365" t="s">
        <v>5019</v>
      </c>
      <c r="E184" s="364"/>
      <c r="F184" s="364"/>
      <c r="G184" s="365"/>
      <c r="H184" s="366" t="s">
        <v>1099</v>
      </c>
    </row>
    <row r="185" spans="1:8" ht="26" x14ac:dyDescent="0.35">
      <c r="A185" s="363" t="s">
        <v>4969</v>
      </c>
      <c r="B185" s="364" t="s">
        <v>5009</v>
      </c>
      <c r="C185" s="364" t="s">
        <v>5020</v>
      </c>
      <c r="D185" s="365" t="s">
        <v>5021</v>
      </c>
      <c r="E185" s="367" t="s">
        <v>297</v>
      </c>
      <c r="F185" s="367" t="s">
        <v>393</v>
      </c>
      <c r="G185" s="368" t="s">
        <v>394</v>
      </c>
      <c r="H185" s="366"/>
    </row>
    <row r="186" spans="1:8" ht="39" x14ac:dyDescent="0.35">
      <c r="A186" s="363" t="s">
        <v>4969</v>
      </c>
      <c r="B186" s="364" t="s">
        <v>5009</v>
      </c>
      <c r="C186" s="364" t="s">
        <v>5022</v>
      </c>
      <c r="D186" s="365" t="s">
        <v>5023</v>
      </c>
      <c r="E186" s="364" t="s">
        <v>3479</v>
      </c>
      <c r="F186" s="364" t="s">
        <v>5024</v>
      </c>
      <c r="G186" s="365" t="s">
        <v>5025</v>
      </c>
      <c r="H186" s="366"/>
    </row>
    <row r="187" spans="1:8" ht="65" x14ac:dyDescent="0.35">
      <c r="A187" s="363" t="s">
        <v>4969</v>
      </c>
      <c r="B187" s="364" t="s">
        <v>5009</v>
      </c>
      <c r="C187" s="364" t="s">
        <v>5026</v>
      </c>
      <c r="D187" s="365" t="s">
        <v>5027</v>
      </c>
      <c r="E187" s="364"/>
      <c r="F187" s="364"/>
      <c r="G187" s="365"/>
      <c r="H187" s="366" t="s">
        <v>1099</v>
      </c>
    </row>
    <row r="188" spans="1:8" ht="91" x14ac:dyDescent="0.35">
      <c r="A188" s="363" t="s">
        <v>4969</v>
      </c>
      <c r="B188" s="364" t="s">
        <v>5028</v>
      </c>
      <c r="C188" s="364" t="s">
        <v>5029</v>
      </c>
      <c r="D188" s="365" t="s">
        <v>5030</v>
      </c>
      <c r="E188" s="364">
        <v>4.7</v>
      </c>
      <c r="F188" s="364">
        <v>5.7</v>
      </c>
      <c r="G188" s="365" t="s">
        <v>368</v>
      </c>
      <c r="H188" s="366"/>
    </row>
    <row r="189" spans="1:8" ht="26" x14ac:dyDescent="0.35">
      <c r="A189" s="363" t="s">
        <v>4969</v>
      </c>
      <c r="B189" s="364" t="s">
        <v>5028</v>
      </c>
      <c r="C189" s="364" t="s">
        <v>5031</v>
      </c>
      <c r="D189" s="365" t="s">
        <v>5032</v>
      </c>
      <c r="E189" s="364">
        <v>4.7</v>
      </c>
      <c r="F189" s="364">
        <v>5.7</v>
      </c>
      <c r="G189" s="365" t="s">
        <v>368</v>
      </c>
      <c r="H189" s="366"/>
    </row>
    <row r="190" spans="1:8" ht="26" x14ac:dyDescent="0.35">
      <c r="A190" s="363" t="s">
        <v>4969</v>
      </c>
      <c r="B190" s="364" t="s">
        <v>5028</v>
      </c>
      <c r="C190" s="364" t="s">
        <v>5031</v>
      </c>
      <c r="D190" s="365" t="s">
        <v>5033</v>
      </c>
      <c r="E190" s="364">
        <v>4.7</v>
      </c>
      <c r="F190" s="364">
        <v>5.7</v>
      </c>
      <c r="G190" s="365" t="s">
        <v>368</v>
      </c>
      <c r="H190" s="366"/>
    </row>
    <row r="191" spans="1:8" ht="26" x14ac:dyDescent="0.35">
      <c r="A191" s="363" t="s">
        <v>4969</v>
      </c>
      <c r="B191" s="364" t="s">
        <v>5028</v>
      </c>
      <c r="C191" s="364" t="s">
        <v>5034</v>
      </c>
      <c r="D191" s="365" t="s">
        <v>5035</v>
      </c>
      <c r="E191" s="364">
        <v>4.8</v>
      </c>
      <c r="F191" s="364">
        <v>5.8</v>
      </c>
      <c r="G191" s="365" t="s">
        <v>370</v>
      </c>
      <c r="H191" s="366"/>
    </row>
    <row r="192" spans="1:8" ht="39" x14ac:dyDescent="0.35">
      <c r="A192" s="363" t="s">
        <v>4969</v>
      </c>
      <c r="B192" s="364" t="s">
        <v>5028</v>
      </c>
      <c r="C192" s="364" t="s">
        <v>5034</v>
      </c>
      <c r="D192" s="365" t="s">
        <v>5036</v>
      </c>
      <c r="E192" s="364">
        <v>4.9000000000000004</v>
      </c>
      <c r="F192" s="364">
        <v>5.9</v>
      </c>
      <c r="G192" s="365" t="s">
        <v>5037</v>
      </c>
      <c r="H192" s="366"/>
    </row>
    <row r="193" spans="1:8" ht="26" x14ac:dyDescent="0.35">
      <c r="A193" s="363" t="s">
        <v>4969</v>
      </c>
      <c r="B193" s="364" t="s">
        <v>5028</v>
      </c>
      <c r="C193" s="364" t="s">
        <v>5034</v>
      </c>
      <c r="D193" s="365" t="s">
        <v>5038</v>
      </c>
      <c r="E193" s="364">
        <v>4.9000000000000004</v>
      </c>
      <c r="F193" s="364">
        <v>5.9</v>
      </c>
      <c r="G193" s="365" t="s">
        <v>5037</v>
      </c>
      <c r="H193" s="366"/>
    </row>
    <row r="194" spans="1:8" ht="78" x14ac:dyDescent="0.35">
      <c r="A194" s="363" t="s">
        <v>4969</v>
      </c>
      <c r="B194" s="364" t="s">
        <v>5039</v>
      </c>
      <c r="C194" s="364" t="s">
        <v>5040</v>
      </c>
      <c r="D194" s="365" t="s">
        <v>5041</v>
      </c>
      <c r="E194" s="364"/>
      <c r="F194" s="364"/>
      <c r="G194" s="365"/>
      <c r="H194" s="366" t="s">
        <v>1099</v>
      </c>
    </row>
    <row r="195" spans="1:8" ht="39" x14ac:dyDescent="0.35">
      <c r="A195" s="363" t="s">
        <v>4969</v>
      </c>
      <c r="B195" s="364" t="s">
        <v>5039</v>
      </c>
      <c r="C195" s="364" t="s">
        <v>5042</v>
      </c>
      <c r="D195" s="365" t="s">
        <v>5043</v>
      </c>
      <c r="E195" s="364"/>
      <c r="F195" s="364"/>
      <c r="G195" s="365"/>
      <c r="H195" s="366" t="s">
        <v>1099</v>
      </c>
    </row>
    <row r="196" spans="1:8" ht="39" x14ac:dyDescent="0.35">
      <c r="A196" s="363" t="s">
        <v>4969</v>
      </c>
      <c r="B196" s="364" t="s">
        <v>5039</v>
      </c>
      <c r="C196" s="364" t="s">
        <v>5044</v>
      </c>
      <c r="D196" s="365" t="s">
        <v>5045</v>
      </c>
      <c r="E196" s="364"/>
      <c r="F196" s="364"/>
      <c r="G196" s="365"/>
      <c r="H196" s="366" t="s">
        <v>1099</v>
      </c>
    </row>
    <row r="197" spans="1:8" ht="78" x14ac:dyDescent="0.35">
      <c r="A197" s="373" t="s">
        <v>4969</v>
      </c>
      <c r="B197" s="374" t="s">
        <v>5039</v>
      </c>
      <c r="C197" s="374" t="s">
        <v>5046</v>
      </c>
      <c r="D197" s="375" t="s">
        <v>5047</v>
      </c>
      <c r="E197" s="374" t="s">
        <v>5048</v>
      </c>
      <c r="F197" s="374" t="s">
        <v>5049</v>
      </c>
      <c r="G197" s="375" t="s">
        <v>5050</v>
      </c>
      <c r="H197" s="376"/>
    </row>
  </sheetData>
  <pageMargins left="0.7" right="0.7" top="0.75" bottom="0.75" header="0.3" footer="0.3"/>
  <pageSetup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F9062-1B79-4BFA-BC8A-B915385142C1}">
  <dimension ref="A1:H172"/>
  <sheetViews>
    <sheetView zoomScale="90" zoomScaleNormal="90" workbookViewId="0">
      <pane xSplit="3" ySplit="1" topLeftCell="D2" activePane="bottomRight" state="frozen"/>
      <selection pane="topRight" activeCell="D1" sqref="D1"/>
      <selection pane="bottomLeft" activeCell="A2" sqref="A2"/>
      <selection pane="bottomRight" activeCell="D2" sqref="D2"/>
    </sheetView>
  </sheetViews>
  <sheetFormatPr defaultColWidth="9.1796875" defaultRowHeight="13" x14ac:dyDescent="0.35"/>
  <cols>
    <col min="1" max="2" width="26.54296875" style="2" customWidth="1"/>
    <col min="3" max="3" width="26.7265625" style="2" customWidth="1"/>
    <col min="4" max="4" width="103.54296875" style="9" customWidth="1"/>
    <col min="5" max="5" width="18.7265625" style="2" customWidth="1"/>
    <col min="6" max="6" width="20.453125" style="2" customWidth="1"/>
    <col min="7" max="7" width="69.26953125" style="9" customWidth="1"/>
    <col min="8" max="8" width="46.7265625" style="2" customWidth="1"/>
    <col min="9" max="16384" width="9.1796875" style="2"/>
  </cols>
  <sheetData>
    <row r="1" spans="1:8" ht="26" x14ac:dyDescent="0.35">
      <c r="A1" s="2" t="s">
        <v>5051</v>
      </c>
      <c r="B1" s="2" t="s">
        <v>5052</v>
      </c>
      <c r="C1" s="2" t="s">
        <v>4585</v>
      </c>
      <c r="D1" s="2" t="s">
        <v>4586</v>
      </c>
      <c r="E1" s="2" t="s">
        <v>4587</v>
      </c>
      <c r="F1" s="2" t="s">
        <v>4588</v>
      </c>
      <c r="G1" s="2" t="s">
        <v>5053</v>
      </c>
      <c r="H1" s="2" t="s">
        <v>1086</v>
      </c>
    </row>
    <row r="2" spans="1:8" ht="143" x14ac:dyDescent="0.35">
      <c r="A2" s="2" t="s">
        <v>5054</v>
      </c>
      <c r="B2" s="2" t="s">
        <v>5055</v>
      </c>
      <c r="C2" s="2" t="s">
        <v>5056</v>
      </c>
      <c r="D2" s="9" t="s">
        <v>5057</v>
      </c>
      <c r="E2" s="2" t="s">
        <v>5058</v>
      </c>
      <c r="F2" s="2" t="s">
        <v>5059</v>
      </c>
      <c r="G2" s="293" t="s">
        <v>5060</v>
      </c>
      <c r="H2" s="9" t="s">
        <v>5061</v>
      </c>
    </row>
    <row r="3" spans="1:8" ht="65" x14ac:dyDescent="0.35">
      <c r="A3" s="2" t="s">
        <v>5054</v>
      </c>
      <c r="B3" s="2" t="s">
        <v>5055</v>
      </c>
      <c r="C3" s="2" t="s">
        <v>5062</v>
      </c>
      <c r="D3" s="9" t="s">
        <v>5063</v>
      </c>
      <c r="E3" s="2" t="s">
        <v>5064</v>
      </c>
      <c r="F3" s="2" t="s">
        <v>5065</v>
      </c>
      <c r="G3" s="294" t="s">
        <v>5066</v>
      </c>
      <c r="H3" s="9"/>
    </row>
    <row r="4" spans="1:8" ht="156" x14ac:dyDescent="0.35">
      <c r="A4" s="2" t="s">
        <v>5054</v>
      </c>
      <c r="B4" s="2" t="s">
        <v>5055</v>
      </c>
      <c r="C4" s="2" t="s">
        <v>5067</v>
      </c>
      <c r="D4" s="9" t="s">
        <v>5068</v>
      </c>
      <c r="H4" s="294" t="s">
        <v>1099</v>
      </c>
    </row>
    <row r="5" spans="1:8" ht="39" x14ac:dyDescent="0.35">
      <c r="A5" s="2" t="s">
        <v>5054</v>
      </c>
      <c r="B5" s="2" t="s">
        <v>5055</v>
      </c>
      <c r="C5" s="2" t="s">
        <v>5069</v>
      </c>
      <c r="D5" s="9" t="s">
        <v>5070</v>
      </c>
      <c r="E5" s="2" t="s">
        <v>5071</v>
      </c>
      <c r="F5" s="2" t="s">
        <v>5071</v>
      </c>
      <c r="G5" s="293" t="s">
        <v>5072</v>
      </c>
      <c r="H5" s="9"/>
    </row>
    <row r="6" spans="1:8" ht="39" x14ac:dyDescent="0.35">
      <c r="A6" s="2" t="s">
        <v>5054</v>
      </c>
      <c r="B6" s="2" t="s">
        <v>5055</v>
      </c>
      <c r="C6" s="2" t="s">
        <v>5069</v>
      </c>
      <c r="D6" s="9" t="s">
        <v>5073</v>
      </c>
      <c r="E6" s="2">
        <v>1.1499999999999999</v>
      </c>
      <c r="F6" s="2">
        <v>1.1499999999999999</v>
      </c>
      <c r="G6" s="293" t="s">
        <v>471</v>
      </c>
      <c r="H6" s="9"/>
    </row>
    <row r="7" spans="1:8" ht="65" x14ac:dyDescent="0.35">
      <c r="A7" s="2" t="s">
        <v>5054</v>
      </c>
      <c r="B7" s="2" t="s">
        <v>5055</v>
      </c>
      <c r="C7" s="2" t="s">
        <v>5074</v>
      </c>
      <c r="D7" s="9" t="s">
        <v>5075</v>
      </c>
      <c r="E7" s="2">
        <v>1.1599999999999999</v>
      </c>
      <c r="F7" s="2">
        <v>1.1599999999999999</v>
      </c>
      <c r="G7" s="293" t="s">
        <v>1705</v>
      </c>
      <c r="H7" s="294" t="s">
        <v>5076</v>
      </c>
    </row>
    <row r="8" spans="1:8" ht="39" x14ac:dyDescent="0.35">
      <c r="A8" s="2" t="s">
        <v>5054</v>
      </c>
      <c r="B8" s="2" t="s">
        <v>5055</v>
      </c>
      <c r="C8" s="2" t="s">
        <v>5074</v>
      </c>
      <c r="D8" s="9" t="s">
        <v>5077</v>
      </c>
      <c r="G8" s="290"/>
      <c r="H8" s="294" t="s">
        <v>1099</v>
      </c>
    </row>
    <row r="9" spans="1:8" ht="39" x14ac:dyDescent="0.35">
      <c r="A9" s="2" t="s">
        <v>5054</v>
      </c>
      <c r="B9" s="2" t="s">
        <v>5055</v>
      </c>
      <c r="C9" s="2" t="s">
        <v>5078</v>
      </c>
      <c r="D9" s="9" t="s">
        <v>5079</v>
      </c>
      <c r="E9" s="2" t="s">
        <v>5080</v>
      </c>
      <c r="F9" s="2" t="s">
        <v>5080</v>
      </c>
      <c r="G9" s="293" t="s">
        <v>5081</v>
      </c>
      <c r="H9" s="9"/>
    </row>
    <row r="10" spans="1:8" ht="52" x14ac:dyDescent="0.35">
      <c r="A10" s="2" t="s">
        <v>5054</v>
      </c>
      <c r="B10" s="2" t="s">
        <v>5055</v>
      </c>
      <c r="C10" s="2" t="s">
        <v>5082</v>
      </c>
      <c r="D10" s="9" t="s">
        <v>5083</v>
      </c>
      <c r="E10" s="2">
        <v>1.19</v>
      </c>
      <c r="F10" s="2">
        <v>1.19</v>
      </c>
      <c r="G10" s="293" t="s">
        <v>5084</v>
      </c>
      <c r="H10" s="9"/>
    </row>
    <row r="11" spans="1:8" ht="52" x14ac:dyDescent="0.35">
      <c r="A11" s="2" t="s">
        <v>5054</v>
      </c>
      <c r="B11" s="2" t="s">
        <v>5085</v>
      </c>
      <c r="C11" s="2" t="s">
        <v>5086</v>
      </c>
      <c r="D11" s="9" t="s">
        <v>5087</v>
      </c>
      <c r="E11" s="2" t="s">
        <v>5088</v>
      </c>
      <c r="F11" s="2" t="s">
        <v>5088</v>
      </c>
      <c r="G11" s="293" t="s">
        <v>5089</v>
      </c>
      <c r="H11" s="9"/>
    </row>
    <row r="12" spans="1:8" ht="39" x14ac:dyDescent="0.35">
      <c r="A12" s="2" t="s">
        <v>5054</v>
      </c>
      <c r="B12" s="2" t="s">
        <v>5085</v>
      </c>
      <c r="C12" s="2" t="s">
        <v>5086</v>
      </c>
      <c r="D12" s="9" t="s">
        <v>5090</v>
      </c>
      <c r="E12" s="2" t="s">
        <v>5091</v>
      </c>
      <c r="F12" s="2" t="s">
        <v>5091</v>
      </c>
      <c r="G12" s="293" t="s">
        <v>5092</v>
      </c>
      <c r="H12" s="9" t="s">
        <v>5093</v>
      </c>
    </row>
    <row r="13" spans="1:8" ht="78" x14ac:dyDescent="0.35">
      <c r="A13" s="2" t="s">
        <v>5054</v>
      </c>
      <c r="B13" s="2" t="s">
        <v>5085</v>
      </c>
      <c r="C13" s="2" t="s">
        <v>5094</v>
      </c>
      <c r="D13" s="9" t="s">
        <v>5095</v>
      </c>
      <c r="G13" s="290"/>
      <c r="H13" s="294" t="s">
        <v>1099</v>
      </c>
    </row>
    <row r="14" spans="1:8" ht="78" x14ac:dyDescent="0.35">
      <c r="A14" s="2" t="s">
        <v>5054</v>
      </c>
      <c r="B14" s="2" t="s">
        <v>5085</v>
      </c>
      <c r="C14" s="2" t="s">
        <v>5096</v>
      </c>
      <c r="D14" s="9" t="s">
        <v>5097</v>
      </c>
      <c r="E14" s="66" t="s">
        <v>5098</v>
      </c>
      <c r="F14" s="2" t="s">
        <v>5099</v>
      </c>
      <c r="G14" s="9" t="s">
        <v>5100</v>
      </c>
      <c r="H14" s="9" t="s">
        <v>5101</v>
      </c>
    </row>
    <row r="15" spans="1:8" ht="39" x14ac:dyDescent="0.35">
      <c r="A15" s="2" t="s">
        <v>5054</v>
      </c>
      <c r="B15" s="2" t="s">
        <v>5085</v>
      </c>
      <c r="C15" s="2" t="s">
        <v>5102</v>
      </c>
      <c r="D15" s="9" t="s">
        <v>5103</v>
      </c>
      <c r="E15" s="2">
        <v>1.24</v>
      </c>
      <c r="F15" s="2">
        <v>1.24</v>
      </c>
      <c r="G15" s="293" t="s">
        <v>489</v>
      </c>
      <c r="H15" s="9" t="s">
        <v>5104</v>
      </c>
    </row>
    <row r="16" spans="1:8" ht="26" x14ac:dyDescent="0.35">
      <c r="A16" s="2" t="s">
        <v>5054</v>
      </c>
      <c r="B16" s="2" t="s">
        <v>5085</v>
      </c>
      <c r="C16" s="2" t="s">
        <v>5102</v>
      </c>
      <c r="D16" s="9" t="s">
        <v>5105</v>
      </c>
      <c r="H16" s="294" t="s">
        <v>1099</v>
      </c>
    </row>
    <row r="17" spans="1:8" ht="39" x14ac:dyDescent="0.35">
      <c r="A17" s="2" t="s">
        <v>5054</v>
      </c>
      <c r="B17" s="2" t="s">
        <v>5085</v>
      </c>
      <c r="C17" s="2" t="s">
        <v>5106</v>
      </c>
      <c r="D17" s="9" t="s">
        <v>5107</v>
      </c>
      <c r="E17" s="2" t="s">
        <v>5108</v>
      </c>
      <c r="F17" s="2" t="s">
        <v>5109</v>
      </c>
      <c r="G17" s="293" t="s">
        <v>5110</v>
      </c>
      <c r="H17" s="9" t="s">
        <v>5111</v>
      </c>
    </row>
    <row r="18" spans="1:8" ht="26" x14ac:dyDescent="0.35">
      <c r="A18" s="2" t="s">
        <v>5054</v>
      </c>
      <c r="B18" s="2" t="s">
        <v>5085</v>
      </c>
      <c r="C18" s="2" t="s">
        <v>5106</v>
      </c>
      <c r="D18" s="9" t="s">
        <v>5112</v>
      </c>
      <c r="E18" s="229" t="s">
        <v>577</v>
      </c>
      <c r="F18" s="229" t="s">
        <v>578</v>
      </c>
      <c r="G18" s="304" t="s">
        <v>579</v>
      </c>
      <c r="H18" s="9"/>
    </row>
    <row r="19" spans="1:8" ht="65" x14ac:dyDescent="0.35">
      <c r="A19" s="2" t="s">
        <v>5054</v>
      </c>
      <c r="B19" s="2" t="s">
        <v>5085</v>
      </c>
      <c r="C19" s="2" t="s">
        <v>5113</v>
      </c>
      <c r="D19" s="9" t="s">
        <v>5114</v>
      </c>
      <c r="E19" s="2" t="s">
        <v>5115</v>
      </c>
      <c r="F19" s="2" t="s">
        <v>5116</v>
      </c>
      <c r="G19" s="293" t="s">
        <v>5117</v>
      </c>
      <c r="H19" s="9"/>
    </row>
    <row r="20" spans="1:8" ht="26" x14ac:dyDescent="0.35">
      <c r="A20" s="2" t="s">
        <v>5054</v>
      </c>
      <c r="B20" s="2" t="s">
        <v>5085</v>
      </c>
      <c r="C20" s="2" t="s">
        <v>5113</v>
      </c>
      <c r="D20" s="9" t="s">
        <v>5118</v>
      </c>
      <c r="E20" s="229" t="s">
        <v>586</v>
      </c>
      <c r="F20" s="229" t="s">
        <v>587</v>
      </c>
      <c r="G20" s="304" t="s">
        <v>588</v>
      </c>
      <c r="H20" s="9"/>
    </row>
    <row r="21" spans="1:8" ht="39" x14ac:dyDescent="0.35">
      <c r="A21" s="2" t="s">
        <v>5054</v>
      </c>
      <c r="B21" s="2" t="s">
        <v>5119</v>
      </c>
      <c r="C21" s="2" t="s">
        <v>5120</v>
      </c>
      <c r="D21" s="9" t="s">
        <v>5121</v>
      </c>
      <c r="G21" s="290"/>
      <c r="H21" s="294" t="s">
        <v>1099</v>
      </c>
    </row>
    <row r="22" spans="1:8" ht="26" x14ac:dyDescent="0.35">
      <c r="A22" s="2" t="s">
        <v>5054</v>
      </c>
      <c r="B22" s="2" t="s">
        <v>5119</v>
      </c>
      <c r="C22" s="2" t="s">
        <v>5122</v>
      </c>
      <c r="D22" s="9" t="s">
        <v>5123</v>
      </c>
      <c r="H22" s="294" t="s">
        <v>1099</v>
      </c>
    </row>
    <row r="23" spans="1:8" ht="65" x14ac:dyDescent="0.35">
      <c r="A23" s="2" t="s">
        <v>5124</v>
      </c>
      <c r="B23" s="2" t="s">
        <v>5125</v>
      </c>
      <c r="C23" s="2" t="s">
        <v>5126</v>
      </c>
      <c r="D23" s="9" t="s">
        <v>5127</v>
      </c>
      <c r="E23" s="2" t="s">
        <v>5128</v>
      </c>
      <c r="F23" s="2" t="s">
        <v>5129</v>
      </c>
      <c r="G23" s="293" t="s">
        <v>5130</v>
      </c>
      <c r="H23" s="9"/>
    </row>
    <row r="24" spans="1:8" ht="52" x14ac:dyDescent="0.35">
      <c r="A24" s="2" t="s">
        <v>5124</v>
      </c>
      <c r="B24" s="2" t="s">
        <v>5125</v>
      </c>
      <c r="C24" s="2" t="s">
        <v>5131</v>
      </c>
      <c r="D24" s="9" t="s">
        <v>5132</v>
      </c>
      <c r="E24" s="2" t="s">
        <v>1788</v>
      </c>
      <c r="F24" s="2" t="s">
        <v>1789</v>
      </c>
      <c r="G24" s="293" t="s">
        <v>5133</v>
      </c>
      <c r="H24" s="9"/>
    </row>
    <row r="25" spans="1:8" ht="52" x14ac:dyDescent="0.35">
      <c r="A25" s="2" t="s">
        <v>5124</v>
      </c>
      <c r="B25" s="2" t="s">
        <v>5125</v>
      </c>
      <c r="C25" s="2" t="s">
        <v>5131</v>
      </c>
      <c r="D25" s="9" t="s">
        <v>5134</v>
      </c>
      <c r="E25" s="2" t="s">
        <v>5135</v>
      </c>
      <c r="F25" s="2">
        <v>5.4</v>
      </c>
      <c r="G25" s="294" t="s">
        <v>5136</v>
      </c>
      <c r="H25" s="294" t="s">
        <v>5137</v>
      </c>
    </row>
    <row r="26" spans="1:8" ht="39" x14ac:dyDescent="0.35">
      <c r="A26" s="2" t="s">
        <v>5124</v>
      </c>
      <c r="B26" s="2" t="s">
        <v>5125</v>
      </c>
      <c r="C26" s="2" t="s">
        <v>5138</v>
      </c>
      <c r="D26" s="9" t="s">
        <v>5139</v>
      </c>
      <c r="E26" s="2">
        <v>1.42</v>
      </c>
      <c r="F26" s="2">
        <v>5.6</v>
      </c>
      <c r="G26" s="293" t="s">
        <v>525</v>
      </c>
      <c r="H26" s="9" t="s">
        <v>5140</v>
      </c>
    </row>
    <row r="27" spans="1:8" ht="52" x14ac:dyDescent="0.35">
      <c r="A27" s="2" t="s">
        <v>5124</v>
      </c>
      <c r="B27" s="2" t="s">
        <v>5125</v>
      </c>
      <c r="C27" s="2" t="s">
        <v>5138</v>
      </c>
      <c r="D27" s="9" t="s">
        <v>5141</v>
      </c>
      <c r="G27" s="290"/>
      <c r="H27" s="294" t="s">
        <v>5142</v>
      </c>
    </row>
    <row r="28" spans="1:8" ht="104" x14ac:dyDescent="0.35">
      <c r="A28" s="2" t="s">
        <v>5124</v>
      </c>
      <c r="B28" s="2" t="s">
        <v>5125</v>
      </c>
      <c r="C28" s="2" t="s">
        <v>5143</v>
      </c>
      <c r="D28" s="9" t="s">
        <v>5144</v>
      </c>
      <c r="E28" s="2" t="s">
        <v>5145</v>
      </c>
      <c r="F28" s="2" t="s">
        <v>5146</v>
      </c>
      <c r="G28" s="293" t="s">
        <v>5147</v>
      </c>
      <c r="H28" s="9" t="s">
        <v>5148</v>
      </c>
    </row>
    <row r="29" spans="1:8" ht="65" x14ac:dyDescent="0.35">
      <c r="A29" s="2" t="s">
        <v>5124</v>
      </c>
      <c r="B29" s="2" t="s">
        <v>5125</v>
      </c>
      <c r="C29" s="2" t="s">
        <v>5143</v>
      </c>
      <c r="D29" s="9" t="s">
        <v>5149</v>
      </c>
      <c r="E29" s="2">
        <v>1.46</v>
      </c>
      <c r="F29" s="2">
        <v>5.0999999999999996</v>
      </c>
      <c r="G29" s="293" t="s">
        <v>5150</v>
      </c>
      <c r="H29" s="9" t="s">
        <v>5151</v>
      </c>
    </row>
    <row r="30" spans="1:8" ht="39" x14ac:dyDescent="0.35">
      <c r="A30" s="2" t="s">
        <v>5124</v>
      </c>
      <c r="B30" s="2" t="s">
        <v>5125</v>
      </c>
      <c r="C30" s="2" t="s">
        <v>5152</v>
      </c>
      <c r="D30" s="9" t="s">
        <v>5153</v>
      </c>
      <c r="E30" s="229" t="s">
        <v>5154</v>
      </c>
      <c r="F30" s="229" t="s">
        <v>5155</v>
      </c>
      <c r="G30" s="304" t="s">
        <v>5156</v>
      </c>
      <c r="H30" s="9"/>
    </row>
    <row r="31" spans="1:8" ht="91" x14ac:dyDescent="0.35">
      <c r="A31" s="2" t="s">
        <v>5124</v>
      </c>
      <c r="B31" s="2" t="s">
        <v>5157</v>
      </c>
      <c r="C31" s="2" t="s">
        <v>5158</v>
      </c>
      <c r="D31" s="9" t="s">
        <v>5159</v>
      </c>
      <c r="E31" s="2" t="s">
        <v>5160</v>
      </c>
      <c r="F31" s="2" t="s">
        <v>5161</v>
      </c>
      <c r="G31" s="293" t="s">
        <v>5162</v>
      </c>
      <c r="H31" s="9" t="s">
        <v>5163</v>
      </c>
    </row>
    <row r="32" spans="1:8" ht="52" x14ac:dyDescent="0.35">
      <c r="A32" s="2" t="s">
        <v>5124</v>
      </c>
      <c r="B32" s="2" t="s">
        <v>5157</v>
      </c>
      <c r="C32" s="2" t="s">
        <v>5158</v>
      </c>
      <c r="D32" s="9" t="s">
        <v>5164</v>
      </c>
      <c r="G32" s="290"/>
      <c r="H32" s="294" t="s">
        <v>5165</v>
      </c>
    </row>
    <row r="33" spans="1:8" ht="39" x14ac:dyDescent="0.35">
      <c r="A33" s="2" t="s">
        <v>5124</v>
      </c>
      <c r="B33" s="2" t="s">
        <v>5157</v>
      </c>
      <c r="C33" s="2" t="s">
        <v>5166</v>
      </c>
      <c r="D33" s="9" t="s">
        <v>5167</v>
      </c>
      <c r="E33" s="2">
        <v>1.25</v>
      </c>
      <c r="F33" s="2">
        <v>1.25</v>
      </c>
      <c r="G33" s="293" t="s">
        <v>5168</v>
      </c>
      <c r="H33" s="9"/>
    </row>
    <row r="34" spans="1:8" ht="65" x14ac:dyDescent="0.35">
      <c r="A34" s="2" t="s">
        <v>5124</v>
      </c>
      <c r="B34" s="2" t="s">
        <v>5157</v>
      </c>
      <c r="C34" s="2" t="s">
        <v>5169</v>
      </c>
      <c r="D34" s="9" t="s">
        <v>5170</v>
      </c>
      <c r="E34" s="2" t="s">
        <v>5171</v>
      </c>
      <c r="F34" s="2" t="s">
        <v>5172</v>
      </c>
      <c r="G34" s="293" t="s">
        <v>5173</v>
      </c>
      <c r="H34" s="9"/>
    </row>
    <row r="35" spans="1:8" ht="78" x14ac:dyDescent="0.35">
      <c r="A35" s="2" t="s">
        <v>5124</v>
      </c>
      <c r="B35" s="2" t="s">
        <v>5157</v>
      </c>
      <c r="C35" s="2" t="s">
        <v>5174</v>
      </c>
      <c r="D35" s="9" t="s">
        <v>5175</v>
      </c>
      <c r="E35" s="2" t="s">
        <v>5176</v>
      </c>
      <c r="F35" s="2" t="s">
        <v>5177</v>
      </c>
      <c r="G35" s="293" t="s">
        <v>5178</v>
      </c>
      <c r="H35" s="9"/>
    </row>
    <row r="36" spans="1:8" ht="39" x14ac:dyDescent="0.35">
      <c r="A36" s="2" t="s">
        <v>5124</v>
      </c>
      <c r="B36" s="2" t="s">
        <v>5157</v>
      </c>
      <c r="C36" s="2" t="s">
        <v>5179</v>
      </c>
      <c r="D36" s="9" t="s">
        <v>5180</v>
      </c>
      <c r="G36" s="290"/>
      <c r="H36" s="294" t="s">
        <v>1099</v>
      </c>
    </row>
    <row r="37" spans="1:8" ht="65" x14ac:dyDescent="0.35">
      <c r="A37" s="2" t="s">
        <v>5124</v>
      </c>
      <c r="B37" s="2" t="s">
        <v>5157</v>
      </c>
      <c r="C37" s="2" t="s">
        <v>5181</v>
      </c>
      <c r="D37" s="9" t="s">
        <v>5182</v>
      </c>
      <c r="E37" s="2" t="s">
        <v>5183</v>
      </c>
      <c r="F37" s="2" t="s">
        <v>5184</v>
      </c>
      <c r="G37" s="293" t="s">
        <v>5185</v>
      </c>
      <c r="H37" s="9" t="s">
        <v>5186</v>
      </c>
    </row>
    <row r="38" spans="1:8" ht="39" x14ac:dyDescent="0.35">
      <c r="A38" s="2" t="s">
        <v>5124</v>
      </c>
      <c r="B38" s="2" t="s">
        <v>5157</v>
      </c>
      <c r="C38" s="2" t="s">
        <v>5187</v>
      </c>
      <c r="D38" s="9" t="s">
        <v>5188</v>
      </c>
      <c r="E38" s="229" t="s">
        <v>5189</v>
      </c>
      <c r="F38" s="229" t="s">
        <v>5190</v>
      </c>
      <c r="G38" s="304" t="s">
        <v>5191</v>
      </c>
      <c r="H38" s="9"/>
    </row>
    <row r="39" spans="1:8" ht="39" x14ac:dyDescent="0.35">
      <c r="A39" s="2" t="s">
        <v>5124</v>
      </c>
      <c r="B39" s="2" t="s">
        <v>5157</v>
      </c>
      <c r="C39" s="2" t="s">
        <v>5187</v>
      </c>
      <c r="D39" s="9" t="s">
        <v>5192</v>
      </c>
      <c r="E39" s="229" t="s">
        <v>620</v>
      </c>
      <c r="F39" s="229" t="s">
        <v>621</v>
      </c>
      <c r="G39" s="304" t="s">
        <v>2005</v>
      </c>
      <c r="H39" s="9"/>
    </row>
    <row r="40" spans="1:8" ht="39" x14ac:dyDescent="0.35">
      <c r="A40" s="2" t="s">
        <v>5124</v>
      </c>
      <c r="B40" s="2" t="s">
        <v>5157</v>
      </c>
      <c r="C40" s="2" t="s">
        <v>5193</v>
      </c>
      <c r="D40" s="9" t="s">
        <v>5194</v>
      </c>
      <c r="E40" s="229" t="s">
        <v>550</v>
      </c>
      <c r="F40" s="229" t="s">
        <v>551</v>
      </c>
      <c r="G40" s="289" t="s">
        <v>552</v>
      </c>
      <c r="H40" s="9"/>
    </row>
    <row r="41" spans="1:8" ht="39" x14ac:dyDescent="0.35">
      <c r="A41" s="2" t="s">
        <v>5124</v>
      </c>
      <c r="B41" s="2" t="s">
        <v>5195</v>
      </c>
      <c r="C41" s="2" t="s">
        <v>5196</v>
      </c>
      <c r="D41" s="9" t="s">
        <v>5197</v>
      </c>
      <c r="E41" s="288">
        <v>1.5</v>
      </c>
      <c r="F41" s="2">
        <v>5.14</v>
      </c>
      <c r="G41" s="293" t="s">
        <v>541</v>
      </c>
      <c r="H41" s="9" t="s">
        <v>5198</v>
      </c>
    </row>
    <row r="42" spans="1:8" ht="26" x14ac:dyDescent="0.35">
      <c r="A42" s="2" t="s">
        <v>5124</v>
      </c>
      <c r="B42" s="2" t="s">
        <v>5195</v>
      </c>
      <c r="C42" s="2" t="s">
        <v>5196</v>
      </c>
      <c r="D42" s="9" t="s">
        <v>5199</v>
      </c>
      <c r="E42" s="288">
        <v>1.5</v>
      </c>
      <c r="F42" s="2">
        <v>5.14</v>
      </c>
      <c r="G42" s="293" t="s">
        <v>541</v>
      </c>
      <c r="H42" s="9"/>
    </row>
    <row r="43" spans="1:8" ht="52" x14ac:dyDescent="0.35">
      <c r="A43" s="2" t="s">
        <v>5124</v>
      </c>
      <c r="B43" s="2" t="s">
        <v>5195</v>
      </c>
      <c r="C43" s="2" t="s">
        <v>5200</v>
      </c>
      <c r="D43" s="9" t="s">
        <v>5201</v>
      </c>
      <c r="E43" s="288">
        <v>1.5</v>
      </c>
      <c r="F43" s="2">
        <v>5.14</v>
      </c>
      <c r="G43" s="293" t="s">
        <v>541</v>
      </c>
      <c r="H43" s="9"/>
    </row>
    <row r="44" spans="1:8" ht="91" x14ac:dyDescent="0.35">
      <c r="A44" s="2" t="s">
        <v>5124</v>
      </c>
      <c r="B44" s="2" t="s">
        <v>5195</v>
      </c>
      <c r="C44" s="2" t="s">
        <v>5202</v>
      </c>
      <c r="D44" s="9" t="s">
        <v>5203</v>
      </c>
      <c r="E44" s="288">
        <v>1.5</v>
      </c>
      <c r="F44" s="2">
        <v>5.14</v>
      </c>
      <c r="G44" s="293" t="s">
        <v>541</v>
      </c>
      <c r="H44" s="9" t="s">
        <v>5204</v>
      </c>
    </row>
    <row r="45" spans="1:8" ht="78" x14ac:dyDescent="0.35">
      <c r="A45" s="2" t="s">
        <v>5124</v>
      </c>
      <c r="B45" s="2" t="s">
        <v>5205</v>
      </c>
      <c r="C45" s="2" t="s">
        <v>5206</v>
      </c>
      <c r="D45" s="9" t="s">
        <v>5207</v>
      </c>
      <c r="H45" s="294" t="s">
        <v>1099</v>
      </c>
    </row>
    <row r="46" spans="1:8" ht="39" x14ac:dyDescent="0.35">
      <c r="A46" s="2" t="s">
        <v>5124</v>
      </c>
      <c r="B46" s="2" t="s">
        <v>5205</v>
      </c>
      <c r="C46" s="2" t="s">
        <v>5206</v>
      </c>
      <c r="D46" s="9" t="s">
        <v>5208</v>
      </c>
      <c r="H46" s="294" t="s">
        <v>1099</v>
      </c>
    </row>
    <row r="47" spans="1:8" ht="39" x14ac:dyDescent="0.35">
      <c r="A47" s="2" t="s">
        <v>5124</v>
      </c>
      <c r="B47" s="2" t="s">
        <v>5205</v>
      </c>
      <c r="C47" s="2" t="s">
        <v>5209</v>
      </c>
      <c r="D47" s="9" t="s">
        <v>5210</v>
      </c>
      <c r="H47" s="294" t="s">
        <v>1099</v>
      </c>
    </row>
    <row r="48" spans="1:8" ht="39" x14ac:dyDescent="0.35">
      <c r="A48" s="2" t="s">
        <v>5124</v>
      </c>
      <c r="B48" s="2" t="s">
        <v>5205</v>
      </c>
      <c r="C48" s="2" t="s">
        <v>5209</v>
      </c>
      <c r="D48" s="9" t="s">
        <v>5211</v>
      </c>
      <c r="H48" s="294" t="s">
        <v>1099</v>
      </c>
    </row>
    <row r="49" spans="1:8" ht="52" x14ac:dyDescent="0.35">
      <c r="A49" s="2" t="s">
        <v>5212</v>
      </c>
      <c r="B49" s="2" t="s">
        <v>5213</v>
      </c>
      <c r="C49" s="2" t="s">
        <v>5214</v>
      </c>
      <c r="D49" s="9" t="s">
        <v>5215</v>
      </c>
      <c r="H49" s="9" t="s">
        <v>5216</v>
      </c>
    </row>
    <row r="50" spans="1:8" ht="52" x14ac:dyDescent="0.35">
      <c r="A50" s="2" t="s">
        <v>5212</v>
      </c>
      <c r="B50" s="2" t="s">
        <v>5213</v>
      </c>
      <c r="C50" s="2" t="s">
        <v>5217</v>
      </c>
      <c r="D50" s="9" t="s">
        <v>5218</v>
      </c>
      <c r="E50" s="2">
        <v>1.28</v>
      </c>
      <c r="F50" s="2">
        <v>1.28</v>
      </c>
      <c r="G50" s="293" t="s">
        <v>497</v>
      </c>
      <c r="H50" s="9"/>
    </row>
    <row r="51" spans="1:8" ht="65" x14ac:dyDescent="0.35">
      <c r="A51" s="2" t="s">
        <v>5212</v>
      </c>
      <c r="B51" s="2" t="s">
        <v>5213</v>
      </c>
      <c r="C51" s="2" t="s">
        <v>5219</v>
      </c>
      <c r="D51" s="9" t="s">
        <v>5220</v>
      </c>
      <c r="E51" s="2">
        <v>1.29</v>
      </c>
      <c r="F51" s="2">
        <v>1.29</v>
      </c>
      <c r="G51" s="293" t="s">
        <v>499</v>
      </c>
      <c r="H51" s="9"/>
    </row>
    <row r="52" spans="1:8" ht="52" x14ac:dyDescent="0.35">
      <c r="A52" s="2" t="s">
        <v>5212</v>
      </c>
      <c r="B52" s="2" t="s">
        <v>5213</v>
      </c>
      <c r="C52" s="2" t="s">
        <v>5221</v>
      </c>
      <c r="D52" s="9" t="s">
        <v>5222</v>
      </c>
      <c r="H52" s="294" t="s">
        <v>1099</v>
      </c>
    </row>
    <row r="53" spans="1:8" ht="78" x14ac:dyDescent="0.35">
      <c r="A53" s="2" t="s">
        <v>5212</v>
      </c>
      <c r="B53" s="2" t="s">
        <v>5223</v>
      </c>
      <c r="C53" s="2" t="s">
        <v>5224</v>
      </c>
      <c r="D53" s="9" t="s">
        <v>5225</v>
      </c>
      <c r="E53" s="2" t="s">
        <v>5226</v>
      </c>
      <c r="F53" s="2" t="s">
        <v>5227</v>
      </c>
      <c r="G53" s="293" t="s">
        <v>5228</v>
      </c>
      <c r="H53" s="9" t="s">
        <v>5229</v>
      </c>
    </row>
    <row r="54" spans="1:8" ht="39" x14ac:dyDescent="0.35">
      <c r="A54" s="2" t="s">
        <v>5212</v>
      </c>
      <c r="B54" s="2" t="s">
        <v>5223</v>
      </c>
      <c r="C54" s="2" t="s">
        <v>5224</v>
      </c>
      <c r="D54" s="9" t="s">
        <v>5230</v>
      </c>
      <c r="E54" s="229" t="s">
        <v>508</v>
      </c>
      <c r="F54" s="229" t="s">
        <v>508</v>
      </c>
      <c r="G54" s="304" t="s">
        <v>509</v>
      </c>
      <c r="H54" s="9" t="s">
        <v>5231</v>
      </c>
    </row>
    <row r="55" spans="1:8" ht="65" x14ac:dyDescent="0.35">
      <c r="A55" s="2" t="s">
        <v>5212</v>
      </c>
      <c r="B55" s="2" t="s">
        <v>5223</v>
      </c>
      <c r="C55" s="2" t="s">
        <v>5232</v>
      </c>
      <c r="D55" s="9" t="s">
        <v>5233</v>
      </c>
      <c r="E55" s="2" t="s">
        <v>5234</v>
      </c>
      <c r="F55" s="2" t="s">
        <v>5234</v>
      </c>
      <c r="G55" s="293" t="s">
        <v>5235</v>
      </c>
      <c r="H55" s="9"/>
    </row>
    <row r="56" spans="1:8" ht="39" x14ac:dyDescent="0.35">
      <c r="A56" s="2" t="s">
        <v>5212</v>
      </c>
      <c r="B56" s="2" t="s">
        <v>5223</v>
      </c>
      <c r="C56" s="2" t="s">
        <v>5236</v>
      </c>
      <c r="D56" s="9" t="s">
        <v>5237</v>
      </c>
      <c r="E56" s="2">
        <v>1.29</v>
      </c>
      <c r="F56" s="2">
        <v>1.29</v>
      </c>
      <c r="G56" s="293" t="s">
        <v>499</v>
      </c>
      <c r="H56" s="9"/>
    </row>
    <row r="57" spans="1:8" ht="52" x14ac:dyDescent="0.35">
      <c r="A57" s="2" t="s">
        <v>5212</v>
      </c>
      <c r="B57" s="2" t="s">
        <v>5223</v>
      </c>
      <c r="C57" s="2" t="s">
        <v>5238</v>
      </c>
      <c r="D57" s="9" t="s">
        <v>5239</v>
      </c>
      <c r="H57" s="9" t="s">
        <v>5240</v>
      </c>
    </row>
    <row r="58" spans="1:8" ht="52" x14ac:dyDescent="0.35">
      <c r="A58" s="2" t="s">
        <v>5212</v>
      </c>
      <c r="B58" s="2" t="s">
        <v>5223</v>
      </c>
      <c r="C58" s="2" t="s">
        <v>5241</v>
      </c>
      <c r="D58" s="9" t="s">
        <v>5242</v>
      </c>
      <c r="E58" s="305" t="s">
        <v>5243</v>
      </c>
      <c r="F58" s="305" t="s">
        <v>5243</v>
      </c>
      <c r="G58" s="304" t="s">
        <v>5244</v>
      </c>
      <c r="H58" s="9" t="s">
        <v>5245</v>
      </c>
    </row>
    <row r="59" spans="1:8" ht="91" x14ac:dyDescent="0.35">
      <c r="A59" s="2" t="s">
        <v>5212</v>
      </c>
      <c r="B59" s="2" t="s">
        <v>5246</v>
      </c>
      <c r="C59" s="2" t="s">
        <v>5247</v>
      </c>
      <c r="D59" s="9" t="s">
        <v>5248</v>
      </c>
      <c r="E59" s="2" t="s">
        <v>5249</v>
      </c>
      <c r="F59" s="2" t="s">
        <v>5250</v>
      </c>
      <c r="G59" s="293" t="s">
        <v>5251</v>
      </c>
      <c r="H59" s="9"/>
    </row>
    <row r="60" spans="1:8" ht="91" x14ac:dyDescent="0.35">
      <c r="A60" s="2" t="s">
        <v>5212</v>
      </c>
      <c r="B60" s="2" t="s">
        <v>5246</v>
      </c>
      <c r="C60" s="2" t="s">
        <v>5252</v>
      </c>
      <c r="D60" s="9" t="s">
        <v>5253</v>
      </c>
      <c r="H60" s="294" t="s">
        <v>1099</v>
      </c>
    </row>
    <row r="61" spans="1:8" ht="52" x14ac:dyDescent="0.35">
      <c r="A61" s="2" t="s">
        <v>5212</v>
      </c>
      <c r="B61" s="2" t="s">
        <v>5254</v>
      </c>
      <c r="D61" s="9" t="s">
        <v>5255</v>
      </c>
      <c r="E61" s="229" t="s">
        <v>5256</v>
      </c>
      <c r="F61" s="306" t="s">
        <v>5257</v>
      </c>
      <c r="G61" s="304" t="s">
        <v>5258</v>
      </c>
      <c r="H61" s="9"/>
    </row>
    <row r="62" spans="1:8" ht="65" x14ac:dyDescent="0.35">
      <c r="A62" s="2" t="s">
        <v>5212</v>
      </c>
      <c r="B62" s="2" t="s">
        <v>5259</v>
      </c>
      <c r="D62" s="9" t="s">
        <v>5260</v>
      </c>
      <c r="E62" s="229" t="s">
        <v>510</v>
      </c>
      <c r="F62" s="229" t="s">
        <v>510</v>
      </c>
      <c r="G62" s="304" t="s">
        <v>5261</v>
      </c>
      <c r="H62" s="9"/>
    </row>
    <row r="63" spans="1:8" ht="26" x14ac:dyDescent="0.35">
      <c r="A63" s="2" t="s">
        <v>5262</v>
      </c>
      <c r="B63" s="2" t="s">
        <v>5263</v>
      </c>
      <c r="C63" s="2" t="s">
        <v>5264</v>
      </c>
      <c r="D63" s="9" t="s">
        <v>5265</v>
      </c>
      <c r="E63" s="288">
        <v>2.2000000000000002</v>
      </c>
      <c r="F63" s="2">
        <v>2.6</v>
      </c>
      <c r="G63" s="293" t="s">
        <v>5266</v>
      </c>
      <c r="H63" s="9"/>
    </row>
    <row r="64" spans="1:8" ht="117" x14ac:dyDescent="0.35">
      <c r="A64" s="2" t="s">
        <v>5262</v>
      </c>
      <c r="B64" s="2" t="s">
        <v>5263</v>
      </c>
      <c r="C64" s="2" t="s">
        <v>5267</v>
      </c>
      <c r="D64" s="9" t="s">
        <v>5268</v>
      </c>
      <c r="E64" s="2" t="s">
        <v>3818</v>
      </c>
      <c r="F64" s="2" t="s">
        <v>5269</v>
      </c>
      <c r="G64" s="293" t="s">
        <v>5270</v>
      </c>
      <c r="H64" s="9"/>
    </row>
    <row r="65" spans="1:8" ht="78" x14ac:dyDescent="0.35">
      <c r="A65" s="2" t="s">
        <v>5262</v>
      </c>
      <c r="B65" s="2" t="s">
        <v>5263</v>
      </c>
      <c r="C65" s="2" t="s">
        <v>5271</v>
      </c>
      <c r="D65" s="9" t="s">
        <v>5272</v>
      </c>
      <c r="E65" s="229" t="s">
        <v>5273</v>
      </c>
      <c r="F65" s="229" t="s">
        <v>5274</v>
      </c>
      <c r="G65" s="307" t="s">
        <v>5275</v>
      </c>
      <c r="H65" s="9"/>
    </row>
    <row r="66" spans="1:8" ht="39" x14ac:dyDescent="0.35">
      <c r="A66" s="2" t="s">
        <v>5262</v>
      </c>
      <c r="B66" s="2" t="s">
        <v>5263</v>
      </c>
      <c r="C66" s="2" t="s">
        <v>5276</v>
      </c>
      <c r="D66" s="9" t="s">
        <v>5277</v>
      </c>
      <c r="E66" s="288">
        <v>2.2000000000000002</v>
      </c>
      <c r="F66" s="2">
        <v>2.6</v>
      </c>
      <c r="G66" s="293" t="s">
        <v>5266</v>
      </c>
      <c r="H66" s="9" t="s">
        <v>5278</v>
      </c>
    </row>
    <row r="67" spans="1:8" ht="52" x14ac:dyDescent="0.35">
      <c r="A67" s="2" t="s">
        <v>5262</v>
      </c>
      <c r="B67" s="2" t="s">
        <v>5279</v>
      </c>
      <c r="C67" s="2" t="s">
        <v>5280</v>
      </c>
      <c r="D67" s="9" t="s">
        <v>5281</v>
      </c>
      <c r="E67" s="2" t="s">
        <v>5282</v>
      </c>
      <c r="F67" s="2" t="s">
        <v>5283</v>
      </c>
      <c r="G67" s="293" t="s">
        <v>5284</v>
      </c>
      <c r="H67" s="9"/>
    </row>
    <row r="68" spans="1:8" ht="65" x14ac:dyDescent="0.35">
      <c r="A68" s="2" t="s">
        <v>5262</v>
      </c>
      <c r="B68" s="2" t="s">
        <v>5279</v>
      </c>
      <c r="C68" s="2" t="s">
        <v>5285</v>
      </c>
      <c r="D68" s="9" t="s">
        <v>5286</v>
      </c>
      <c r="E68" s="2" t="s">
        <v>5287</v>
      </c>
      <c r="F68" s="2" t="s">
        <v>5288</v>
      </c>
      <c r="G68" s="293" t="s">
        <v>5289</v>
      </c>
      <c r="H68" s="9"/>
    </row>
    <row r="69" spans="1:8" ht="52" x14ac:dyDescent="0.35">
      <c r="A69" s="2" t="s">
        <v>5262</v>
      </c>
      <c r="B69" s="2" t="s">
        <v>5279</v>
      </c>
      <c r="C69" s="2" t="s">
        <v>5290</v>
      </c>
      <c r="D69" s="9" t="s">
        <v>5291</v>
      </c>
      <c r="E69" s="2">
        <v>2.39</v>
      </c>
      <c r="F69" s="2">
        <v>2.25</v>
      </c>
      <c r="G69" s="293" t="s">
        <v>635</v>
      </c>
      <c r="H69" s="9"/>
    </row>
    <row r="70" spans="1:8" ht="26" x14ac:dyDescent="0.35">
      <c r="A70" s="2" t="s">
        <v>5262</v>
      </c>
      <c r="B70" s="2" t="s">
        <v>5279</v>
      </c>
      <c r="C70" s="2" t="s">
        <v>5290</v>
      </c>
      <c r="D70" s="9" t="s">
        <v>5292</v>
      </c>
      <c r="E70" s="2">
        <v>2.42</v>
      </c>
      <c r="F70" s="2">
        <v>2.2799999999999998</v>
      </c>
      <c r="G70" s="290" t="s">
        <v>641</v>
      </c>
      <c r="H70" s="9" t="s">
        <v>5293</v>
      </c>
    </row>
    <row r="71" spans="1:8" ht="78" x14ac:dyDescent="0.35">
      <c r="A71" s="2" t="s">
        <v>5262</v>
      </c>
      <c r="B71" s="2" t="s">
        <v>5279</v>
      </c>
      <c r="C71" s="2" t="s">
        <v>5294</v>
      </c>
      <c r="D71" s="9" t="s">
        <v>5295</v>
      </c>
      <c r="E71" s="2" t="s">
        <v>3817</v>
      </c>
      <c r="F71" s="2" t="s">
        <v>3818</v>
      </c>
      <c r="G71" s="293" t="s">
        <v>5296</v>
      </c>
      <c r="H71" s="9" t="s">
        <v>5297</v>
      </c>
    </row>
    <row r="72" spans="1:8" ht="52" x14ac:dyDescent="0.35">
      <c r="A72" s="2" t="s">
        <v>5262</v>
      </c>
      <c r="B72" s="2" t="s">
        <v>5279</v>
      </c>
      <c r="C72" s="2" t="s">
        <v>5298</v>
      </c>
      <c r="D72" s="9" t="s">
        <v>5299</v>
      </c>
      <c r="E72" s="229" t="s">
        <v>627</v>
      </c>
      <c r="F72" s="229" t="s">
        <v>628</v>
      </c>
      <c r="G72" s="304" t="s">
        <v>629</v>
      </c>
      <c r="H72" s="9"/>
    </row>
    <row r="73" spans="1:8" ht="39" x14ac:dyDescent="0.35">
      <c r="A73" s="2" t="s">
        <v>5262</v>
      </c>
      <c r="B73" s="2" t="s">
        <v>5279</v>
      </c>
      <c r="C73" s="2" t="s">
        <v>5298</v>
      </c>
      <c r="D73" s="9" t="s">
        <v>5300</v>
      </c>
      <c r="G73" s="290"/>
      <c r="H73" s="294" t="s">
        <v>1099</v>
      </c>
    </row>
    <row r="74" spans="1:8" ht="65" x14ac:dyDescent="0.35">
      <c r="A74" s="2" t="s">
        <v>5262</v>
      </c>
      <c r="B74" s="2" t="s">
        <v>5279</v>
      </c>
      <c r="C74" s="2" t="s">
        <v>5301</v>
      </c>
      <c r="D74" s="9" t="s">
        <v>5302</v>
      </c>
      <c r="H74" s="294" t="s">
        <v>1099</v>
      </c>
    </row>
    <row r="75" spans="1:8" ht="26" x14ac:dyDescent="0.35">
      <c r="A75" s="2" t="s">
        <v>5262</v>
      </c>
      <c r="B75" s="2" t="s">
        <v>5279</v>
      </c>
      <c r="C75" s="2" t="s">
        <v>5301</v>
      </c>
      <c r="D75" s="9" t="s">
        <v>5303</v>
      </c>
      <c r="H75" s="294" t="s">
        <v>1099</v>
      </c>
    </row>
    <row r="76" spans="1:8" ht="78" x14ac:dyDescent="0.35">
      <c r="A76" s="2" t="s">
        <v>5262</v>
      </c>
      <c r="B76" s="2" t="s">
        <v>5304</v>
      </c>
      <c r="C76" s="2" t="s">
        <v>5305</v>
      </c>
      <c r="D76" s="9" t="s">
        <v>5306</v>
      </c>
      <c r="E76" s="229" t="s">
        <v>5307</v>
      </c>
      <c r="F76" s="229" t="s">
        <v>5308</v>
      </c>
      <c r="G76" s="289" t="s">
        <v>5309</v>
      </c>
      <c r="H76" s="9"/>
    </row>
    <row r="77" spans="1:8" ht="39" x14ac:dyDescent="0.35">
      <c r="A77" s="2" t="s">
        <v>5262</v>
      </c>
      <c r="B77" s="2" t="s">
        <v>5304</v>
      </c>
      <c r="C77" s="2" t="s">
        <v>5310</v>
      </c>
      <c r="D77" s="9" t="s">
        <v>5311</v>
      </c>
      <c r="E77" s="229" t="s">
        <v>562</v>
      </c>
      <c r="F77" s="229" t="s">
        <v>563</v>
      </c>
      <c r="G77" s="304" t="s">
        <v>5312</v>
      </c>
      <c r="H77" s="9"/>
    </row>
    <row r="78" spans="1:8" ht="65" x14ac:dyDescent="0.35">
      <c r="A78" s="2" t="s">
        <v>5262</v>
      </c>
      <c r="B78" s="2" t="s">
        <v>5304</v>
      </c>
      <c r="C78" s="2" t="s">
        <v>5313</v>
      </c>
      <c r="D78" s="9" t="s">
        <v>5314</v>
      </c>
      <c r="E78" s="229" t="s">
        <v>608</v>
      </c>
      <c r="F78" s="229" t="s">
        <v>609</v>
      </c>
      <c r="G78" s="304" t="s">
        <v>5315</v>
      </c>
      <c r="H78" s="9" t="s">
        <v>5316</v>
      </c>
    </row>
    <row r="79" spans="1:8" ht="52" x14ac:dyDescent="0.35">
      <c r="A79" s="2" t="s">
        <v>5262</v>
      </c>
      <c r="B79" s="2" t="s">
        <v>5304</v>
      </c>
      <c r="C79" s="2" t="s">
        <v>5317</v>
      </c>
      <c r="D79" s="9" t="s">
        <v>5318</v>
      </c>
      <c r="G79" s="290"/>
      <c r="H79" s="294" t="s">
        <v>1099</v>
      </c>
    </row>
    <row r="80" spans="1:8" ht="26" x14ac:dyDescent="0.35">
      <c r="A80" s="2" t="s">
        <v>5262</v>
      </c>
      <c r="B80" s="2" t="s">
        <v>5304</v>
      </c>
      <c r="C80" s="2" t="s">
        <v>5317</v>
      </c>
      <c r="D80" s="9" t="s">
        <v>5319</v>
      </c>
      <c r="G80" s="290"/>
      <c r="H80" s="294" t="s">
        <v>1099</v>
      </c>
    </row>
    <row r="81" spans="1:8" ht="26" x14ac:dyDescent="0.35">
      <c r="A81" s="2" t="s">
        <v>5262</v>
      </c>
      <c r="B81" s="2" t="s">
        <v>5304</v>
      </c>
      <c r="C81" s="2" t="s">
        <v>5317</v>
      </c>
      <c r="D81" s="9" t="s">
        <v>5320</v>
      </c>
      <c r="E81" s="229" t="s">
        <v>568</v>
      </c>
      <c r="F81" s="229" t="s">
        <v>569</v>
      </c>
      <c r="G81" s="291" t="s">
        <v>570</v>
      </c>
      <c r="H81" s="9"/>
    </row>
    <row r="82" spans="1:8" ht="39" x14ac:dyDescent="0.35">
      <c r="A82" s="2" t="s">
        <v>5262</v>
      </c>
      <c r="B82" s="2" t="s">
        <v>5304</v>
      </c>
      <c r="C82" s="2" t="s">
        <v>5321</v>
      </c>
      <c r="D82" s="9" t="s">
        <v>5322</v>
      </c>
      <c r="E82" s="229" t="s">
        <v>565</v>
      </c>
      <c r="F82" s="229" t="s">
        <v>566</v>
      </c>
      <c r="G82" s="304" t="s">
        <v>567</v>
      </c>
      <c r="H82" s="9"/>
    </row>
    <row r="83" spans="1:8" ht="130" x14ac:dyDescent="0.35">
      <c r="A83" s="2" t="s">
        <v>5323</v>
      </c>
      <c r="B83" s="2" t="s">
        <v>5324</v>
      </c>
      <c r="C83" s="2" t="s">
        <v>5325</v>
      </c>
      <c r="D83" s="9" t="s">
        <v>5326</v>
      </c>
      <c r="E83" s="2">
        <v>3.1</v>
      </c>
      <c r="F83" s="2">
        <v>3.1</v>
      </c>
      <c r="G83" s="293" t="s">
        <v>5327</v>
      </c>
      <c r="H83" s="9" t="s">
        <v>5328</v>
      </c>
    </row>
    <row r="84" spans="1:8" ht="39" x14ac:dyDescent="0.35">
      <c r="A84" s="2" t="s">
        <v>5323</v>
      </c>
      <c r="B84" s="2" t="s">
        <v>5324</v>
      </c>
      <c r="C84" s="2" t="s">
        <v>5325</v>
      </c>
      <c r="D84" s="9" t="s">
        <v>5329</v>
      </c>
      <c r="E84" s="308" t="s">
        <v>90</v>
      </c>
      <c r="F84" s="309" t="s">
        <v>62</v>
      </c>
      <c r="G84" s="9" t="s">
        <v>633</v>
      </c>
      <c r="H84" s="294"/>
    </row>
    <row r="85" spans="1:8" ht="39" x14ac:dyDescent="0.35">
      <c r="A85" s="2" t="s">
        <v>5323</v>
      </c>
      <c r="B85" s="2" t="s">
        <v>5324</v>
      </c>
      <c r="C85" s="2" t="s">
        <v>5330</v>
      </c>
      <c r="D85" s="9" t="s">
        <v>5331</v>
      </c>
      <c r="E85" s="229" t="s">
        <v>680</v>
      </c>
      <c r="F85" s="229" t="s">
        <v>681</v>
      </c>
      <c r="G85" s="310" t="s">
        <v>682</v>
      </c>
      <c r="H85" s="9"/>
    </row>
    <row r="86" spans="1:8" ht="52" x14ac:dyDescent="0.35">
      <c r="A86" s="2" t="s">
        <v>5323</v>
      </c>
      <c r="B86" s="2" t="s">
        <v>5324</v>
      </c>
      <c r="C86" s="2" t="s">
        <v>5330</v>
      </c>
      <c r="D86" s="9" t="s">
        <v>5332</v>
      </c>
      <c r="E86" s="229" t="s">
        <v>5333</v>
      </c>
      <c r="F86" s="306" t="s">
        <v>5334</v>
      </c>
      <c r="G86" s="310" t="s">
        <v>5335</v>
      </c>
      <c r="H86" s="9"/>
    </row>
    <row r="87" spans="1:8" ht="78" x14ac:dyDescent="0.35">
      <c r="A87" s="2" t="s">
        <v>5323</v>
      </c>
      <c r="B87" s="2" t="s">
        <v>5324</v>
      </c>
      <c r="C87" s="2" t="s">
        <v>5336</v>
      </c>
      <c r="D87" s="9" t="s">
        <v>5337</v>
      </c>
      <c r="E87" s="229" t="s">
        <v>5338</v>
      </c>
      <c r="F87" s="229" t="s">
        <v>5338</v>
      </c>
      <c r="G87" s="304" t="s">
        <v>5339</v>
      </c>
      <c r="H87" s="9"/>
    </row>
    <row r="88" spans="1:8" ht="26" x14ac:dyDescent="0.35">
      <c r="A88" s="2" t="s">
        <v>5323</v>
      </c>
      <c r="B88" s="2" t="s">
        <v>5324</v>
      </c>
      <c r="C88" s="2" t="s">
        <v>5336</v>
      </c>
      <c r="D88" s="9" t="s">
        <v>5340</v>
      </c>
      <c r="E88" s="229" t="s">
        <v>667</v>
      </c>
      <c r="F88" s="229" t="s">
        <v>667</v>
      </c>
      <c r="G88" s="304" t="s">
        <v>668</v>
      </c>
      <c r="H88" s="9" t="s">
        <v>5341</v>
      </c>
    </row>
    <row r="89" spans="1:8" ht="91" x14ac:dyDescent="0.35">
      <c r="A89" s="2" t="s">
        <v>5323</v>
      </c>
      <c r="B89" s="2" t="s">
        <v>5342</v>
      </c>
      <c r="C89" s="2" t="s">
        <v>5343</v>
      </c>
      <c r="D89" s="9" t="s">
        <v>5344</v>
      </c>
      <c r="E89" s="292"/>
      <c r="G89" s="293"/>
      <c r="H89" s="294" t="s">
        <v>1099</v>
      </c>
    </row>
    <row r="90" spans="1:8" ht="65" x14ac:dyDescent="0.35">
      <c r="A90" s="2" t="s">
        <v>5323</v>
      </c>
      <c r="B90" s="2" t="s">
        <v>5342</v>
      </c>
      <c r="C90" s="2" t="s">
        <v>5345</v>
      </c>
      <c r="D90" s="9" t="s">
        <v>5346</v>
      </c>
      <c r="H90" s="294" t="s">
        <v>1099</v>
      </c>
    </row>
    <row r="91" spans="1:8" ht="104" x14ac:dyDescent="0.35">
      <c r="A91" s="2" t="s">
        <v>5347</v>
      </c>
      <c r="B91" s="2" t="s">
        <v>5348</v>
      </c>
      <c r="C91" s="2" t="s">
        <v>5349</v>
      </c>
      <c r="D91" s="9" t="s">
        <v>5350</v>
      </c>
      <c r="E91" s="2">
        <v>3.9</v>
      </c>
      <c r="F91" s="2">
        <v>7.1</v>
      </c>
      <c r="G91" s="293" t="s">
        <v>671</v>
      </c>
      <c r="H91" s="9" t="s">
        <v>5351</v>
      </c>
    </row>
    <row r="92" spans="1:8" ht="26" x14ac:dyDescent="0.35">
      <c r="A92" s="2" t="s">
        <v>5347</v>
      </c>
      <c r="B92" s="2" t="s">
        <v>5348</v>
      </c>
      <c r="C92" s="2" t="s">
        <v>5352</v>
      </c>
      <c r="D92" s="9" t="s">
        <v>5353</v>
      </c>
      <c r="E92" s="288">
        <v>3.1</v>
      </c>
      <c r="F92" s="2">
        <v>7.2</v>
      </c>
      <c r="G92" s="293" t="s">
        <v>673</v>
      </c>
      <c r="H92" s="9"/>
    </row>
    <row r="93" spans="1:8" ht="39" x14ac:dyDescent="0.35">
      <c r="A93" s="2" t="s">
        <v>5347</v>
      </c>
      <c r="B93" s="2" t="s">
        <v>5348</v>
      </c>
      <c r="C93" s="2" t="s">
        <v>5352</v>
      </c>
      <c r="D93" s="9" t="s">
        <v>5354</v>
      </c>
      <c r="E93" s="2">
        <v>3.11</v>
      </c>
      <c r="F93" s="2">
        <v>7.3</v>
      </c>
      <c r="G93" s="293" t="s">
        <v>675</v>
      </c>
      <c r="H93" s="9"/>
    </row>
    <row r="94" spans="1:8" ht="65" x14ac:dyDescent="0.35">
      <c r="A94" s="2" t="s">
        <v>5347</v>
      </c>
      <c r="B94" s="2" t="s">
        <v>5348</v>
      </c>
      <c r="C94" s="2" t="s">
        <v>5352</v>
      </c>
      <c r="D94" s="9" t="s">
        <v>5355</v>
      </c>
      <c r="G94" s="290"/>
      <c r="H94" s="9" t="s">
        <v>5356</v>
      </c>
    </row>
    <row r="95" spans="1:8" ht="65" x14ac:dyDescent="0.35">
      <c r="A95" s="2" t="s">
        <v>5347</v>
      </c>
      <c r="B95" s="2" t="s">
        <v>5348</v>
      </c>
      <c r="C95" s="2" t="s">
        <v>5357</v>
      </c>
      <c r="D95" s="9" t="s">
        <v>5358</v>
      </c>
      <c r="E95" s="2">
        <v>3.11</v>
      </c>
      <c r="F95" s="2">
        <v>7.3</v>
      </c>
      <c r="G95" s="293" t="s">
        <v>675</v>
      </c>
      <c r="H95" s="9"/>
    </row>
    <row r="96" spans="1:8" ht="52" x14ac:dyDescent="0.35">
      <c r="A96" s="2" t="s">
        <v>5347</v>
      </c>
      <c r="B96" s="2" t="s">
        <v>5348</v>
      </c>
      <c r="C96" s="2" t="s">
        <v>5357</v>
      </c>
      <c r="D96" s="9" t="s">
        <v>5359</v>
      </c>
      <c r="E96" s="2">
        <v>3.11</v>
      </c>
      <c r="F96" s="2">
        <v>7.3</v>
      </c>
      <c r="G96" s="293" t="s">
        <v>675</v>
      </c>
      <c r="H96" s="9" t="s">
        <v>5360</v>
      </c>
    </row>
    <row r="97" spans="1:8" ht="78" x14ac:dyDescent="0.35">
      <c r="A97" s="2" t="s">
        <v>5347</v>
      </c>
      <c r="B97" s="2" t="s">
        <v>5348</v>
      </c>
      <c r="C97" s="2" t="s">
        <v>5361</v>
      </c>
      <c r="D97" s="9" t="s">
        <v>5362</v>
      </c>
      <c r="E97" s="2" t="s">
        <v>5363</v>
      </c>
      <c r="F97" s="2" t="s">
        <v>5364</v>
      </c>
      <c r="G97" s="293" t="s">
        <v>5365</v>
      </c>
      <c r="H97" s="9"/>
    </row>
    <row r="98" spans="1:8" ht="39" x14ac:dyDescent="0.35">
      <c r="A98" s="2" t="s">
        <v>5347</v>
      </c>
      <c r="B98" s="2" t="s">
        <v>5366</v>
      </c>
      <c r="C98" s="2" t="s">
        <v>5367</v>
      </c>
      <c r="D98" s="9" t="s">
        <v>5368</v>
      </c>
      <c r="E98" s="2">
        <v>3.17</v>
      </c>
      <c r="F98" s="2">
        <v>7.9</v>
      </c>
      <c r="G98" s="290" t="s">
        <v>5369</v>
      </c>
      <c r="H98" s="9"/>
    </row>
    <row r="99" spans="1:8" ht="39" x14ac:dyDescent="0.35">
      <c r="A99" s="2" t="s">
        <v>5347</v>
      </c>
      <c r="B99" s="2" t="s">
        <v>5366</v>
      </c>
      <c r="C99" s="2" t="s">
        <v>5370</v>
      </c>
      <c r="D99" s="9" t="s">
        <v>5371</v>
      </c>
      <c r="E99" s="229" t="s">
        <v>700</v>
      </c>
      <c r="F99" s="229" t="s">
        <v>701</v>
      </c>
      <c r="G99" s="304" t="s">
        <v>5372</v>
      </c>
      <c r="H99" s="9"/>
    </row>
    <row r="100" spans="1:8" ht="52" x14ac:dyDescent="0.35">
      <c r="A100" s="2" t="s">
        <v>5347</v>
      </c>
      <c r="B100" s="2" t="s">
        <v>5366</v>
      </c>
      <c r="C100" s="2" t="s">
        <v>5373</v>
      </c>
      <c r="D100" s="9" t="s">
        <v>5374</v>
      </c>
      <c r="E100" s="229" t="s">
        <v>3894</v>
      </c>
      <c r="F100" s="229" t="s">
        <v>3895</v>
      </c>
      <c r="G100" s="289" t="s">
        <v>5375</v>
      </c>
      <c r="H100" s="9"/>
    </row>
    <row r="101" spans="1:8" ht="65" x14ac:dyDescent="0.35">
      <c r="A101" s="2" t="s">
        <v>5347</v>
      </c>
      <c r="B101" s="2" t="s">
        <v>5366</v>
      </c>
      <c r="C101" s="2" t="s">
        <v>5376</v>
      </c>
      <c r="D101" s="9" t="s">
        <v>5377</v>
      </c>
      <c r="E101" s="229" t="s">
        <v>700</v>
      </c>
      <c r="F101" s="229" t="s">
        <v>701</v>
      </c>
      <c r="G101" s="304" t="s">
        <v>5378</v>
      </c>
      <c r="H101" s="293" t="s">
        <v>5379</v>
      </c>
    </row>
    <row r="102" spans="1:8" ht="65" x14ac:dyDescent="0.35">
      <c r="A102" s="2" t="s">
        <v>5347</v>
      </c>
      <c r="B102" s="2" t="s">
        <v>5366</v>
      </c>
      <c r="C102" s="2" t="s">
        <v>5380</v>
      </c>
      <c r="D102" s="9" t="s">
        <v>5381</v>
      </c>
      <c r="G102" s="290"/>
      <c r="H102" s="294" t="s">
        <v>1099</v>
      </c>
    </row>
    <row r="103" spans="1:8" ht="65" x14ac:dyDescent="0.35">
      <c r="A103" s="2" t="s">
        <v>5347</v>
      </c>
      <c r="B103" s="2" t="s">
        <v>5366</v>
      </c>
      <c r="C103" s="2" t="s">
        <v>5382</v>
      </c>
      <c r="D103" s="9" t="s">
        <v>5383</v>
      </c>
      <c r="E103" s="229" t="s">
        <v>700</v>
      </c>
      <c r="F103" s="229" t="s">
        <v>701</v>
      </c>
      <c r="G103" s="304" t="s">
        <v>5378</v>
      </c>
      <c r="H103" s="9"/>
    </row>
    <row r="104" spans="1:8" ht="65" x14ac:dyDescent="0.35">
      <c r="A104" s="2" t="s">
        <v>5347</v>
      </c>
      <c r="B104" s="2" t="s">
        <v>5366</v>
      </c>
      <c r="C104" s="2" t="s">
        <v>5384</v>
      </c>
      <c r="D104" s="9" t="s">
        <v>5385</v>
      </c>
      <c r="E104" s="229" t="s">
        <v>700</v>
      </c>
      <c r="F104" s="229" t="s">
        <v>701</v>
      </c>
      <c r="G104" s="304" t="s">
        <v>5378</v>
      </c>
      <c r="H104" s="9"/>
    </row>
    <row r="105" spans="1:8" ht="104" x14ac:dyDescent="0.35">
      <c r="A105" s="2" t="s">
        <v>5386</v>
      </c>
      <c r="B105" s="2" t="s">
        <v>5387</v>
      </c>
      <c r="C105" s="2" t="s">
        <v>5388</v>
      </c>
      <c r="D105" s="9" t="s">
        <v>5389</v>
      </c>
      <c r="E105" s="2" t="s">
        <v>5390</v>
      </c>
      <c r="F105" s="2" t="s">
        <v>5390</v>
      </c>
      <c r="G105" s="293" t="s">
        <v>5391</v>
      </c>
      <c r="H105" s="9" t="s">
        <v>5392</v>
      </c>
    </row>
    <row r="106" spans="1:8" ht="91" x14ac:dyDescent="0.35">
      <c r="A106" s="2" t="s">
        <v>5386</v>
      </c>
      <c r="B106" s="2" t="s">
        <v>5387</v>
      </c>
      <c r="C106" s="2" t="s">
        <v>5393</v>
      </c>
      <c r="D106" s="9" t="s">
        <v>5394</v>
      </c>
      <c r="E106" s="2">
        <v>4.8</v>
      </c>
      <c r="F106" s="2">
        <v>4.8</v>
      </c>
      <c r="G106" s="9" t="s">
        <v>5395</v>
      </c>
      <c r="H106" s="9" t="s">
        <v>5396</v>
      </c>
    </row>
    <row r="107" spans="1:8" ht="78" x14ac:dyDescent="0.35">
      <c r="A107" s="2" t="s">
        <v>5386</v>
      </c>
      <c r="B107" s="2" t="s">
        <v>5387</v>
      </c>
      <c r="C107" s="2" t="s">
        <v>5397</v>
      </c>
      <c r="D107" s="9" t="s">
        <v>5398</v>
      </c>
      <c r="E107" s="2" t="s">
        <v>5399</v>
      </c>
      <c r="F107" s="2" t="s">
        <v>5399</v>
      </c>
      <c r="G107" s="9" t="s">
        <v>5400</v>
      </c>
      <c r="H107" s="9"/>
    </row>
    <row r="108" spans="1:8" ht="130" x14ac:dyDescent="0.35">
      <c r="A108" s="2" t="s">
        <v>5386</v>
      </c>
      <c r="B108" s="2" t="s">
        <v>5387</v>
      </c>
      <c r="C108" s="2" t="s">
        <v>5401</v>
      </c>
      <c r="D108" s="9" t="s">
        <v>5402</v>
      </c>
      <c r="E108" s="2" t="s">
        <v>5403</v>
      </c>
      <c r="F108" s="66" t="s">
        <v>5404</v>
      </c>
      <c r="G108" s="9" t="s">
        <v>5405</v>
      </c>
      <c r="H108" s="9"/>
    </row>
    <row r="109" spans="1:8" ht="65" x14ac:dyDescent="0.35">
      <c r="A109" s="2" t="s">
        <v>5386</v>
      </c>
      <c r="B109" s="2" t="s">
        <v>5406</v>
      </c>
      <c r="C109" s="2" t="s">
        <v>5407</v>
      </c>
      <c r="D109" s="9" t="s">
        <v>5408</v>
      </c>
      <c r="E109" s="2" t="s">
        <v>5409</v>
      </c>
      <c r="F109" s="66" t="s">
        <v>5409</v>
      </c>
      <c r="G109" s="9" t="s">
        <v>5410</v>
      </c>
      <c r="H109" s="9"/>
    </row>
    <row r="110" spans="1:8" ht="52" x14ac:dyDescent="0.35">
      <c r="A110" s="2" t="s">
        <v>5386</v>
      </c>
      <c r="B110" s="2" t="s">
        <v>5406</v>
      </c>
      <c r="C110" s="2" t="s">
        <v>5411</v>
      </c>
      <c r="D110" s="9" t="s">
        <v>5412</v>
      </c>
      <c r="H110" s="294" t="s">
        <v>1099</v>
      </c>
    </row>
    <row r="111" spans="1:8" ht="39" x14ac:dyDescent="0.35">
      <c r="A111" s="2" t="s">
        <v>5386</v>
      </c>
      <c r="B111" s="2" t="s">
        <v>5406</v>
      </c>
      <c r="C111" s="2" t="s">
        <v>5411</v>
      </c>
      <c r="D111" s="9" t="s">
        <v>5413</v>
      </c>
      <c r="E111" s="2">
        <v>4.26</v>
      </c>
      <c r="F111" s="2">
        <v>4.26</v>
      </c>
      <c r="G111" s="9" t="s">
        <v>5414</v>
      </c>
      <c r="H111" s="9" t="s">
        <v>5415</v>
      </c>
    </row>
    <row r="112" spans="1:8" ht="104" x14ac:dyDescent="0.35">
      <c r="A112" s="2" t="s">
        <v>5386</v>
      </c>
      <c r="B112" s="2" t="s">
        <v>5406</v>
      </c>
      <c r="C112" s="2" t="s">
        <v>5416</v>
      </c>
      <c r="D112" s="9" t="s">
        <v>5417</v>
      </c>
      <c r="E112" s="229" t="s">
        <v>5418</v>
      </c>
      <c r="F112" s="229" t="s">
        <v>5419</v>
      </c>
      <c r="G112" s="304" t="s">
        <v>5420</v>
      </c>
      <c r="H112" s="9"/>
    </row>
    <row r="113" spans="1:8" ht="104" x14ac:dyDescent="0.35">
      <c r="A113" s="2" t="s">
        <v>5386</v>
      </c>
      <c r="B113" s="2" t="s">
        <v>5406</v>
      </c>
      <c r="C113" s="2" t="s">
        <v>5421</v>
      </c>
      <c r="D113" s="9" t="s">
        <v>5422</v>
      </c>
      <c r="E113" s="229" t="s">
        <v>5423</v>
      </c>
      <c r="F113" s="229" t="s">
        <v>5424</v>
      </c>
      <c r="G113" s="304" t="s">
        <v>5425</v>
      </c>
      <c r="H113" s="9"/>
    </row>
    <row r="114" spans="1:8" ht="39" x14ac:dyDescent="0.35">
      <c r="A114" s="2" t="s">
        <v>5386</v>
      </c>
      <c r="B114" s="2" t="s">
        <v>5426</v>
      </c>
      <c r="C114" s="2" t="s">
        <v>5427</v>
      </c>
      <c r="D114" s="9" t="s">
        <v>5428</v>
      </c>
      <c r="E114" s="2" t="s">
        <v>5429</v>
      </c>
      <c r="F114" s="2" t="s">
        <v>5430</v>
      </c>
      <c r="G114" s="293" t="s">
        <v>5431</v>
      </c>
      <c r="H114" s="9"/>
    </row>
    <row r="115" spans="1:8" ht="39" x14ac:dyDescent="0.35">
      <c r="A115" s="2" t="s">
        <v>5386</v>
      </c>
      <c r="B115" s="2" t="s">
        <v>5426</v>
      </c>
      <c r="C115" s="2" t="s">
        <v>5427</v>
      </c>
      <c r="D115" s="9" t="s">
        <v>5432</v>
      </c>
      <c r="E115" s="2">
        <v>4.46</v>
      </c>
      <c r="F115" s="2">
        <v>8.18</v>
      </c>
      <c r="G115" s="293" t="s">
        <v>5433</v>
      </c>
      <c r="H115" s="9"/>
    </row>
    <row r="116" spans="1:8" ht="52" x14ac:dyDescent="0.35">
      <c r="A116" s="2" t="s">
        <v>5386</v>
      </c>
      <c r="B116" s="2" t="s">
        <v>5426</v>
      </c>
      <c r="C116" s="2" t="s">
        <v>5434</v>
      </c>
      <c r="D116" s="9" t="s">
        <v>5435</v>
      </c>
      <c r="E116" s="229" t="s">
        <v>790</v>
      </c>
      <c r="F116" s="229" t="s">
        <v>791</v>
      </c>
      <c r="G116" s="304" t="s">
        <v>792</v>
      </c>
      <c r="H116" s="9" t="s">
        <v>5436</v>
      </c>
    </row>
    <row r="117" spans="1:8" ht="39" x14ac:dyDescent="0.35">
      <c r="A117" s="2" t="s">
        <v>5386</v>
      </c>
      <c r="B117" s="2" t="s">
        <v>5426</v>
      </c>
      <c r="C117" s="2" t="s">
        <v>5434</v>
      </c>
      <c r="D117" s="9" t="s">
        <v>5437</v>
      </c>
      <c r="E117" s="229" t="s">
        <v>793</v>
      </c>
      <c r="F117" s="229" t="s">
        <v>794</v>
      </c>
      <c r="G117" s="304" t="s">
        <v>5438</v>
      </c>
      <c r="H117" s="9" t="s">
        <v>5439</v>
      </c>
    </row>
    <row r="118" spans="1:8" ht="39" x14ac:dyDescent="0.35">
      <c r="A118" s="2" t="s">
        <v>5386</v>
      </c>
      <c r="B118" s="2" t="s">
        <v>5426</v>
      </c>
      <c r="C118" s="2" t="s">
        <v>5440</v>
      </c>
      <c r="D118" s="9" t="s">
        <v>5441</v>
      </c>
      <c r="G118" s="290"/>
      <c r="H118" s="294" t="s">
        <v>1099</v>
      </c>
    </row>
    <row r="119" spans="1:8" ht="52" x14ac:dyDescent="0.35">
      <c r="A119" s="2" t="s">
        <v>5386</v>
      </c>
      <c r="B119" s="2" t="s">
        <v>5426</v>
      </c>
      <c r="C119" s="2" t="s">
        <v>5442</v>
      </c>
      <c r="D119" s="9" t="s">
        <v>5443</v>
      </c>
      <c r="G119" s="290"/>
      <c r="H119" s="294" t="s">
        <v>1099</v>
      </c>
    </row>
    <row r="120" spans="1:8" ht="52" x14ac:dyDescent="0.35">
      <c r="A120" s="2" t="s">
        <v>5444</v>
      </c>
      <c r="B120" s="2" t="s">
        <v>5445</v>
      </c>
      <c r="C120" s="2" t="s">
        <v>5446</v>
      </c>
      <c r="D120" s="9" t="s">
        <v>5447</v>
      </c>
      <c r="E120" s="2">
        <v>1.9</v>
      </c>
      <c r="F120" s="2">
        <v>1.9</v>
      </c>
      <c r="G120" s="9" t="s">
        <v>459</v>
      </c>
      <c r="H120" s="9"/>
    </row>
    <row r="121" spans="1:8" ht="52" x14ac:dyDescent="0.35">
      <c r="A121" s="2" t="s">
        <v>5444</v>
      </c>
      <c r="B121" s="2" t="s">
        <v>5445</v>
      </c>
      <c r="C121" s="2" t="s">
        <v>5448</v>
      </c>
      <c r="D121" s="9" t="s">
        <v>5449</v>
      </c>
      <c r="H121" s="294" t="s">
        <v>1099</v>
      </c>
    </row>
    <row r="122" spans="1:8" ht="104" x14ac:dyDescent="0.35">
      <c r="A122" s="2" t="s">
        <v>5444</v>
      </c>
      <c r="B122" s="2" t="s">
        <v>5445</v>
      </c>
      <c r="C122" s="2" t="s">
        <v>5450</v>
      </c>
      <c r="D122" s="9" t="s">
        <v>5451</v>
      </c>
      <c r="E122" s="2" t="s">
        <v>4412</v>
      </c>
      <c r="F122" s="66" t="s">
        <v>4412</v>
      </c>
      <c r="G122" s="9" t="s">
        <v>5452</v>
      </c>
      <c r="H122" s="9"/>
    </row>
    <row r="123" spans="1:8" ht="39" x14ac:dyDescent="0.35">
      <c r="A123" s="2" t="s">
        <v>5444</v>
      </c>
      <c r="B123" s="2" t="s">
        <v>5445</v>
      </c>
      <c r="C123" s="2" t="s">
        <v>5450</v>
      </c>
      <c r="D123" s="9" t="s">
        <v>5453</v>
      </c>
      <c r="H123" s="9" t="s">
        <v>5454</v>
      </c>
    </row>
    <row r="124" spans="1:8" ht="26" x14ac:dyDescent="0.35">
      <c r="A124" s="2" t="s">
        <v>5444</v>
      </c>
      <c r="B124" s="2" t="s">
        <v>5445</v>
      </c>
      <c r="C124" s="2" t="s">
        <v>5450</v>
      </c>
      <c r="D124" s="9" t="s">
        <v>5455</v>
      </c>
      <c r="E124" s="2">
        <v>1.1299999999999999</v>
      </c>
      <c r="F124" s="2">
        <v>1.1299999999999999</v>
      </c>
      <c r="G124" s="290" t="s">
        <v>467</v>
      </c>
      <c r="H124" s="9"/>
    </row>
    <row r="125" spans="1:8" ht="26" x14ac:dyDescent="0.35">
      <c r="A125" s="2" t="s">
        <v>5444</v>
      </c>
      <c r="B125" s="2" t="s">
        <v>5456</v>
      </c>
      <c r="C125" s="2" t="s">
        <v>5457</v>
      </c>
      <c r="D125" s="9" t="s">
        <v>5458</v>
      </c>
      <c r="E125" s="2">
        <v>2.44</v>
      </c>
      <c r="F125" s="2">
        <v>6.15</v>
      </c>
      <c r="G125" s="9" t="s">
        <v>5459</v>
      </c>
      <c r="H125" s="9"/>
    </row>
    <row r="126" spans="1:8" ht="26" x14ac:dyDescent="0.35">
      <c r="A126" s="2" t="s">
        <v>5444</v>
      </c>
      <c r="B126" s="2" t="s">
        <v>5456</v>
      </c>
      <c r="C126" s="2" t="s">
        <v>5460</v>
      </c>
      <c r="D126" s="9" t="s">
        <v>5461</v>
      </c>
      <c r="E126" s="2">
        <v>2.44</v>
      </c>
      <c r="F126" s="2">
        <v>6.15</v>
      </c>
      <c r="G126" s="9" t="s">
        <v>5462</v>
      </c>
      <c r="H126" s="9"/>
    </row>
    <row r="127" spans="1:8" ht="26" x14ac:dyDescent="0.35">
      <c r="A127" s="2" t="s">
        <v>5444</v>
      </c>
      <c r="B127" s="2" t="s">
        <v>5456</v>
      </c>
      <c r="C127" s="2" t="s">
        <v>5463</v>
      </c>
      <c r="D127" s="9" t="s">
        <v>5464</v>
      </c>
      <c r="E127" s="2">
        <v>2.44</v>
      </c>
      <c r="F127" s="2">
        <v>6.15</v>
      </c>
      <c r="G127" s="9" t="s">
        <v>5465</v>
      </c>
      <c r="H127" s="9"/>
    </row>
    <row r="128" spans="1:8" ht="26" x14ac:dyDescent="0.35">
      <c r="A128" s="2" t="s">
        <v>5444</v>
      </c>
      <c r="B128" s="2" t="s">
        <v>5456</v>
      </c>
      <c r="C128" s="2" t="s">
        <v>5466</v>
      </c>
      <c r="D128" s="9" t="s">
        <v>5467</v>
      </c>
      <c r="E128" s="2">
        <v>2.44</v>
      </c>
      <c r="F128" s="2">
        <v>6.15</v>
      </c>
      <c r="G128" s="9" t="s">
        <v>5468</v>
      </c>
      <c r="H128" s="9"/>
    </row>
    <row r="129" spans="1:8" ht="52" x14ac:dyDescent="0.35">
      <c r="A129" s="2" t="s">
        <v>5444</v>
      </c>
      <c r="B129" s="2" t="s">
        <v>5469</v>
      </c>
      <c r="C129" s="2" t="s">
        <v>5470</v>
      </c>
      <c r="D129" s="9" t="s">
        <v>5471</v>
      </c>
      <c r="E129" s="2">
        <v>2.46</v>
      </c>
      <c r="F129" s="2">
        <v>6.17</v>
      </c>
      <c r="G129" s="9" t="s">
        <v>5472</v>
      </c>
      <c r="H129" s="9"/>
    </row>
    <row r="130" spans="1:8" ht="39" x14ac:dyDescent="0.35">
      <c r="A130" s="2" t="s">
        <v>5444</v>
      </c>
      <c r="B130" s="2" t="s">
        <v>5469</v>
      </c>
      <c r="C130" s="2" t="s">
        <v>5470</v>
      </c>
      <c r="D130" s="9" t="s">
        <v>5473</v>
      </c>
      <c r="E130" s="2">
        <v>2.46</v>
      </c>
      <c r="F130" s="2">
        <v>6.17</v>
      </c>
      <c r="G130" s="9" t="s">
        <v>5472</v>
      </c>
      <c r="H130" s="9"/>
    </row>
    <row r="131" spans="1:8" ht="52" x14ac:dyDescent="0.35">
      <c r="A131" s="2" t="s">
        <v>5444</v>
      </c>
      <c r="B131" s="2" t="s">
        <v>5469</v>
      </c>
      <c r="C131" s="2" t="s">
        <v>5474</v>
      </c>
      <c r="D131" s="9" t="s">
        <v>5475</v>
      </c>
      <c r="E131" s="2">
        <v>2.4700000000000002</v>
      </c>
      <c r="F131" s="2">
        <v>6.18</v>
      </c>
      <c r="G131" s="9" t="s">
        <v>5476</v>
      </c>
      <c r="H131" s="9" t="s">
        <v>5477</v>
      </c>
    </row>
    <row r="132" spans="1:8" ht="39" x14ac:dyDescent="0.35">
      <c r="A132" s="2" t="s">
        <v>5444</v>
      </c>
      <c r="B132" s="2" t="s">
        <v>5469</v>
      </c>
      <c r="C132" s="2" t="s">
        <v>5474</v>
      </c>
      <c r="D132" s="9" t="s">
        <v>5478</v>
      </c>
      <c r="H132" s="294" t="s">
        <v>1099</v>
      </c>
    </row>
    <row r="133" spans="1:8" ht="39" x14ac:dyDescent="0.35">
      <c r="A133" s="2" t="s">
        <v>5444</v>
      </c>
      <c r="B133" s="2" t="s">
        <v>5469</v>
      </c>
      <c r="C133" s="2" t="s">
        <v>5479</v>
      </c>
      <c r="D133" s="9" t="s">
        <v>5480</v>
      </c>
      <c r="E133" s="2">
        <v>2.48</v>
      </c>
      <c r="F133" s="2">
        <v>6.19</v>
      </c>
      <c r="G133" s="9" t="s">
        <v>5481</v>
      </c>
      <c r="H133" s="9"/>
    </row>
    <row r="134" spans="1:8" ht="39" x14ac:dyDescent="0.35">
      <c r="A134" s="2" t="s">
        <v>5444</v>
      </c>
      <c r="B134" s="2" t="s">
        <v>5469</v>
      </c>
      <c r="C134" s="2" t="s">
        <v>5482</v>
      </c>
      <c r="D134" s="9" t="s">
        <v>3805</v>
      </c>
      <c r="E134" s="2">
        <v>2.48</v>
      </c>
      <c r="F134" s="2">
        <v>6.19</v>
      </c>
      <c r="G134" s="9" t="s">
        <v>5483</v>
      </c>
      <c r="H134" s="9"/>
    </row>
    <row r="135" spans="1:8" ht="39" x14ac:dyDescent="0.35">
      <c r="A135" s="2" t="s">
        <v>5444</v>
      </c>
      <c r="B135" s="2" t="s">
        <v>5469</v>
      </c>
      <c r="C135" s="2" t="s">
        <v>5484</v>
      </c>
      <c r="D135" s="9" t="s">
        <v>3807</v>
      </c>
      <c r="E135" s="2">
        <v>2.48</v>
      </c>
      <c r="F135" s="2">
        <v>6.19</v>
      </c>
      <c r="G135" s="290" t="s">
        <v>5485</v>
      </c>
      <c r="H135" s="9"/>
    </row>
    <row r="136" spans="1:8" ht="39" x14ac:dyDescent="0.35">
      <c r="A136" s="2" t="s">
        <v>5444</v>
      </c>
      <c r="B136" s="2" t="s">
        <v>5469</v>
      </c>
      <c r="C136" s="2" t="s">
        <v>5484</v>
      </c>
      <c r="D136" s="9" t="s">
        <v>5486</v>
      </c>
      <c r="H136" s="294" t="s">
        <v>1099</v>
      </c>
    </row>
    <row r="137" spans="1:8" ht="39" x14ac:dyDescent="0.35">
      <c r="A137" s="2" t="s">
        <v>5444</v>
      </c>
      <c r="B137" s="2" t="s">
        <v>5469</v>
      </c>
      <c r="C137" s="2" t="s">
        <v>5487</v>
      </c>
      <c r="D137" s="9" t="s">
        <v>5488</v>
      </c>
      <c r="H137" s="294" t="s">
        <v>1099</v>
      </c>
    </row>
    <row r="138" spans="1:8" ht="39" x14ac:dyDescent="0.35">
      <c r="A138" s="2" t="s">
        <v>5444</v>
      </c>
      <c r="B138" s="2" t="s">
        <v>5469</v>
      </c>
      <c r="C138" s="2" t="s">
        <v>5489</v>
      </c>
      <c r="D138" s="9" t="s">
        <v>5490</v>
      </c>
      <c r="H138" s="294" t="s">
        <v>1099</v>
      </c>
    </row>
    <row r="139" spans="1:8" ht="39" x14ac:dyDescent="0.35">
      <c r="A139" s="2" t="s">
        <v>5444</v>
      </c>
      <c r="B139" s="2" t="s">
        <v>5469</v>
      </c>
      <c r="C139" s="2" t="s">
        <v>5489</v>
      </c>
      <c r="D139" s="9" t="s">
        <v>5491</v>
      </c>
      <c r="H139" s="294" t="s">
        <v>1099</v>
      </c>
    </row>
    <row r="140" spans="1:8" ht="39" x14ac:dyDescent="0.35">
      <c r="A140" s="2" t="s">
        <v>5492</v>
      </c>
      <c r="B140" s="2" t="s">
        <v>5493</v>
      </c>
      <c r="C140" s="2" t="s">
        <v>5494</v>
      </c>
      <c r="D140" s="9" t="s">
        <v>5495</v>
      </c>
      <c r="E140" s="2">
        <v>2.9</v>
      </c>
      <c r="F140" s="2">
        <v>6.9</v>
      </c>
      <c r="G140" s="9" t="s">
        <v>591</v>
      </c>
      <c r="H140" s="9"/>
    </row>
    <row r="141" spans="1:8" ht="117" x14ac:dyDescent="0.35">
      <c r="A141" s="2" t="s">
        <v>5492</v>
      </c>
      <c r="B141" s="2" t="s">
        <v>5493</v>
      </c>
      <c r="C141" s="2" t="s">
        <v>5496</v>
      </c>
      <c r="D141" s="9" t="s">
        <v>5497</v>
      </c>
      <c r="H141" s="294" t="s">
        <v>1099</v>
      </c>
    </row>
    <row r="142" spans="1:8" ht="39" x14ac:dyDescent="0.35">
      <c r="A142" s="2" t="s">
        <v>5492</v>
      </c>
      <c r="B142" s="2" t="s">
        <v>5493</v>
      </c>
      <c r="C142" s="2" t="s">
        <v>5498</v>
      </c>
      <c r="D142" s="9" t="s">
        <v>5499</v>
      </c>
      <c r="H142" s="294" t="s">
        <v>1099</v>
      </c>
    </row>
    <row r="143" spans="1:8" ht="39" x14ac:dyDescent="0.35">
      <c r="A143" s="2" t="s">
        <v>5492</v>
      </c>
      <c r="B143" s="2" t="s">
        <v>5493</v>
      </c>
      <c r="C143" s="2" t="s">
        <v>5500</v>
      </c>
      <c r="D143" s="9" t="s">
        <v>5501</v>
      </c>
      <c r="H143" s="294" t="s">
        <v>1099</v>
      </c>
    </row>
    <row r="144" spans="1:8" ht="39" x14ac:dyDescent="0.35">
      <c r="A144" s="2" t="s">
        <v>5492</v>
      </c>
      <c r="B144" s="2" t="s">
        <v>5493</v>
      </c>
      <c r="C144" s="2" t="s">
        <v>5500</v>
      </c>
      <c r="D144" s="9" t="s">
        <v>5502</v>
      </c>
      <c r="H144" s="9"/>
    </row>
    <row r="145" spans="1:8" ht="39" x14ac:dyDescent="0.35">
      <c r="A145" s="2" t="s">
        <v>5492</v>
      </c>
      <c r="B145" s="2" t="s">
        <v>5503</v>
      </c>
      <c r="C145" s="2" t="s">
        <v>5504</v>
      </c>
      <c r="D145" s="9" t="s">
        <v>5505</v>
      </c>
      <c r="H145" s="294" t="s">
        <v>1099</v>
      </c>
    </row>
    <row r="146" spans="1:8" ht="78" x14ac:dyDescent="0.35">
      <c r="A146" s="2" t="s">
        <v>5492</v>
      </c>
      <c r="B146" s="2" t="s">
        <v>5503</v>
      </c>
      <c r="C146" s="2" t="s">
        <v>5506</v>
      </c>
      <c r="D146" s="9" t="s">
        <v>5507</v>
      </c>
      <c r="E146" s="2">
        <v>2.13</v>
      </c>
      <c r="F146" s="2">
        <v>6.13</v>
      </c>
      <c r="G146" s="9" t="s">
        <v>595</v>
      </c>
      <c r="H146" s="9"/>
    </row>
    <row r="147" spans="1:8" ht="52" x14ac:dyDescent="0.35">
      <c r="A147" s="2" t="s">
        <v>5492</v>
      </c>
      <c r="B147" s="2" t="s">
        <v>5503</v>
      </c>
      <c r="C147" s="2" t="s">
        <v>5506</v>
      </c>
      <c r="D147" s="9" t="s">
        <v>5508</v>
      </c>
      <c r="H147" s="294" t="s">
        <v>1099</v>
      </c>
    </row>
    <row r="148" spans="1:8" ht="39" x14ac:dyDescent="0.35">
      <c r="A148" s="2" t="s">
        <v>5492</v>
      </c>
      <c r="B148" s="2" t="s">
        <v>5503</v>
      </c>
      <c r="C148" s="2" t="s">
        <v>5509</v>
      </c>
      <c r="D148" s="9" t="s">
        <v>5510</v>
      </c>
      <c r="H148" s="294" t="s">
        <v>1099</v>
      </c>
    </row>
    <row r="149" spans="1:8" ht="39" x14ac:dyDescent="0.35">
      <c r="A149" s="2" t="s">
        <v>5492</v>
      </c>
      <c r="B149" s="2" t="s">
        <v>5503</v>
      </c>
      <c r="C149" s="2" t="s">
        <v>5511</v>
      </c>
      <c r="D149" s="9" t="s">
        <v>5512</v>
      </c>
      <c r="H149" s="294" t="s">
        <v>1099</v>
      </c>
    </row>
    <row r="150" spans="1:8" ht="65" x14ac:dyDescent="0.35">
      <c r="A150" s="2" t="s">
        <v>5492</v>
      </c>
      <c r="B150" s="2" t="s">
        <v>5513</v>
      </c>
      <c r="C150" s="2" t="s">
        <v>5514</v>
      </c>
      <c r="D150" s="9" t="s">
        <v>5515</v>
      </c>
      <c r="E150" s="2" t="s">
        <v>5516</v>
      </c>
      <c r="F150" s="2" t="s">
        <v>5516</v>
      </c>
      <c r="G150" s="9" t="s">
        <v>5517</v>
      </c>
      <c r="H150" s="9" t="s">
        <v>5518</v>
      </c>
    </row>
    <row r="151" spans="1:8" ht="26" x14ac:dyDescent="0.35">
      <c r="A151" s="2" t="s">
        <v>5492</v>
      </c>
      <c r="B151" s="2" t="s">
        <v>5513</v>
      </c>
      <c r="C151" s="2" t="s">
        <v>5514</v>
      </c>
      <c r="D151" s="9" t="s">
        <v>5519</v>
      </c>
      <c r="H151" s="294" t="s">
        <v>1099</v>
      </c>
    </row>
    <row r="152" spans="1:8" ht="39" x14ac:dyDescent="0.35">
      <c r="A152" s="2" t="s">
        <v>5492</v>
      </c>
      <c r="B152" s="2" t="s">
        <v>5513</v>
      </c>
      <c r="C152" s="2" t="s">
        <v>5520</v>
      </c>
      <c r="D152" s="9" t="s">
        <v>5521</v>
      </c>
      <c r="E152" s="2" t="s">
        <v>5522</v>
      </c>
      <c r="F152" s="2" t="s">
        <v>5522</v>
      </c>
      <c r="G152" s="9" t="s">
        <v>5523</v>
      </c>
      <c r="H152" s="9"/>
    </row>
    <row r="153" spans="1:8" ht="26" x14ac:dyDescent="0.35">
      <c r="A153" s="2" t="s">
        <v>5492</v>
      </c>
      <c r="B153" s="2" t="s">
        <v>5513</v>
      </c>
      <c r="C153" s="2" t="s">
        <v>5520</v>
      </c>
      <c r="D153" s="9" t="s">
        <v>5524</v>
      </c>
      <c r="H153" s="294" t="s">
        <v>1099</v>
      </c>
    </row>
    <row r="154" spans="1:8" ht="78" x14ac:dyDescent="0.35">
      <c r="A154" s="2" t="s">
        <v>5525</v>
      </c>
      <c r="B154" s="2" t="s">
        <v>5526</v>
      </c>
      <c r="C154" s="2" t="s">
        <v>5527</v>
      </c>
      <c r="D154" s="9" t="s">
        <v>5528</v>
      </c>
      <c r="H154" s="294" t="s">
        <v>1099</v>
      </c>
    </row>
    <row r="155" spans="1:8" ht="39" x14ac:dyDescent="0.35">
      <c r="A155" s="2" t="s">
        <v>5525</v>
      </c>
      <c r="B155" s="2" t="s">
        <v>5526</v>
      </c>
      <c r="C155" s="2" t="s">
        <v>5527</v>
      </c>
      <c r="D155" s="9" t="s">
        <v>5529</v>
      </c>
      <c r="H155" s="294" t="s">
        <v>1099</v>
      </c>
    </row>
    <row r="156" spans="1:8" ht="39" x14ac:dyDescent="0.35">
      <c r="A156" s="2" t="s">
        <v>5525</v>
      </c>
      <c r="B156" s="2" t="s">
        <v>5526</v>
      </c>
      <c r="C156" s="2" t="s">
        <v>5527</v>
      </c>
      <c r="D156" s="9" t="s">
        <v>5530</v>
      </c>
      <c r="H156" s="9" t="s">
        <v>5531</v>
      </c>
    </row>
    <row r="157" spans="1:8" ht="130" x14ac:dyDescent="0.35">
      <c r="A157" s="2" t="s">
        <v>5525</v>
      </c>
      <c r="B157" s="2" t="s">
        <v>5526</v>
      </c>
      <c r="C157" s="2" t="s">
        <v>5532</v>
      </c>
      <c r="D157" s="9" t="s">
        <v>5533</v>
      </c>
      <c r="H157" s="294" t="s">
        <v>1099</v>
      </c>
    </row>
    <row r="158" spans="1:8" ht="26" x14ac:dyDescent="0.35">
      <c r="A158" s="2" t="s">
        <v>5525</v>
      </c>
      <c r="B158" s="2" t="s">
        <v>5526</v>
      </c>
      <c r="C158" s="2" t="s">
        <v>5532</v>
      </c>
      <c r="D158" s="9" t="s">
        <v>5534</v>
      </c>
      <c r="H158" s="294" t="s">
        <v>1099</v>
      </c>
    </row>
    <row r="159" spans="1:8" ht="65" x14ac:dyDescent="0.35">
      <c r="A159" s="2" t="s">
        <v>5525</v>
      </c>
      <c r="B159" s="2" t="s">
        <v>5526</v>
      </c>
      <c r="C159" s="2" t="s">
        <v>5535</v>
      </c>
      <c r="D159" s="9" t="s">
        <v>5536</v>
      </c>
      <c r="H159" s="294" t="s">
        <v>1099</v>
      </c>
    </row>
    <row r="160" spans="1:8" ht="91" x14ac:dyDescent="0.35">
      <c r="A160" s="2" t="s">
        <v>5525</v>
      </c>
      <c r="B160" s="2" t="s">
        <v>5526</v>
      </c>
      <c r="C160" s="2" t="s">
        <v>5537</v>
      </c>
      <c r="D160" s="9" t="s">
        <v>5538</v>
      </c>
      <c r="H160" s="294" t="s">
        <v>1099</v>
      </c>
    </row>
    <row r="161" spans="1:8" ht="91" x14ac:dyDescent="0.35">
      <c r="A161" s="2" t="s">
        <v>5525</v>
      </c>
      <c r="B161" s="2" t="s">
        <v>5539</v>
      </c>
      <c r="C161" s="2" t="s">
        <v>5540</v>
      </c>
      <c r="D161" s="9" t="s">
        <v>5541</v>
      </c>
      <c r="H161" s="294" t="s">
        <v>1099</v>
      </c>
    </row>
    <row r="162" spans="1:8" ht="104" x14ac:dyDescent="0.35">
      <c r="A162" s="2" t="s">
        <v>5525</v>
      </c>
      <c r="B162" s="2" t="s">
        <v>5539</v>
      </c>
      <c r="C162" s="2" t="s">
        <v>5542</v>
      </c>
      <c r="D162" s="9" t="s">
        <v>5543</v>
      </c>
      <c r="H162" s="294" t="s">
        <v>1099</v>
      </c>
    </row>
    <row r="163" spans="1:8" ht="52" x14ac:dyDescent="0.35">
      <c r="A163" s="2" t="s">
        <v>5525</v>
      </c>
      <c r="B163" s="2" t="s">
        <v>5544</v>
      </c>
      <c r="C163" s="2" t="s">
        <v>5545</v>
      </c>
      <c r="D163" s="9" t="s">
        <v>5546</v>
      </c>
      <c r="E163" s="2" t="s">
        <v>5547</v>
      </c>
      <c r="F163" s="2" t="s">
        <v>5548</v>
      </c>
      <c r="G163" s="293" t="s">
        <v>5549</v>
      </c>
      <c r="H163" s="9"/>
    </row>
    <row r="164" spans="1:8" ht="26" x14ac:dyDescent="0.35">
      <c r="A164" s="2" t="s">
        <v>5525</v>
      </c>
      <c r="B164" s="2" t="s">
        <v>5544</v>
      </c>
      <c r="C164" s="2" t="s">
        <v>5545</v>
      </c>
      <c r="D164" s="9" t="s">
        <v>5550</v>
      </c>
      <c r="E164" s="2">
        <v>2.1800000000000002</v>
      </c>
      <c r="F164" s="2">
        <v>2.4</v>
      </c>
      <c r="G164" s="293" t="s">
        <v>602</v>
      </c>
      <c r="H164" s="9"/>
    </row>
    <row r="165" spans="1:8" ht="65" x14ac:dyDescent="0.35">
      <c r="A165" s="2" t="s">
        <v>5525</v>
      </c>
      <c r="B165" s="2" t="s">
        <v>5544</v>
      </c>
      <c r="C165" s="2" t="s">
        <v>5551</v>
      </c>
      <c r="D165" s="9" t="s">
        <v>5552</v>
      </c>
      <c r="H165" s="294" t="s">
        <v>1099</v>
      </c>
    </row>
    <row r="166" spans="1:8" ht="26" x14ac:dyDescent="0.35">
      <c r="A166" s="2" t="s">
        <v>5525</v>
      </c>
      <c r="B166" s="2" t="s">
        <v>5544</v>
      </c>
      <c r="C166" s="2" t="s">
        <v>5551</v>
      </c>
      <c r="D166" s="9" t="s">
        <v>5553</v>
      </c>
      <c r="H166" s="294" t="s">
        <v>1099</v>
      </c>
    </row>
    <row r="167" spans="1:8" ht="117" x14ac:dyDescent="0.35">
      <c r="A167" s="2" t="s">
        <v>5525</v>
      </c>
      <c r="B167" s="2" t="s">
        <v>5544</v>
      </c>
      <c r="C167" s="2" t="s">
        <v>5554</v>
      </c>
      <c r="D167" s="9" t="s">
        <v>5555</v>
      </c>
      <c r="H167" s="294" t="s">
        <v>1099</v>
      </c>
    </row>
    <row r="168" spans="1:8" ht="26" x14ac:dyDescent="0.35">
      <c r="A168" s="2" t="s">
        <v>5525</v>
      </c>
      <c r="B168" s="2" t="s">
        <v>5544</v>
      </c>
      <c r="C168" s="2" t="s">
        <v>5554</v>
      </c>
      <c r="D168" s="9" t="s">
        <v>5556</v>
      </c>
      <c r="H168" s="294" t="s">
        <v>1099</v>
      </c>
    </row>
    <row r="169" spans="1:8" ht="78" x14ac:dyDescent="0.35">
      <c r="A169" s="2" t="s">
        <v>5525</v>
      </c>
      <c r="B169" s="2" t="s">
        <v>5557</v>
      </c>
      <c r="C169" s="2" t="s">
        <v>5558</v>
      </c>
      <c r="D169" s="9" t="s">
        <v>5559</v>
      </c>
      <c r="H169" s="294" t="s">
        <v>1099</v>
      </c>
    </row>
    <row r="170" spans="1:8" ht="39" x14ac:dyDescent="0.35">
      <c r="A170" s="2" t="s">
        <v>5525</v>
      </c>
      <c r="B170" s="2" t="s">
        <v>5557</v>
      </c>
      <c r="C170" s="2" t="s">
        <v>5558</v>
      </c>
      <c r="D170" s="9" t="s">
        <v>5560</v>
      </c>
      <c r="H170" s="294" t="s">
        <v>1099</v>
      </c>
    </row>
    <row r="171" spans="1:8" ht="39" x14ac:dyDescent="0.35">
      <c r="A171" s="2" t="s">
        <v>5525</v>
      </c>
      <c r="B171" s="2" t="s">
        <v>5557</v>
      </c>
      <c r="C171" s="2" t="s">
        <v>5558</v>
      </c>
      <c r="D171" s="9" t="s">
        <v>5561</v>
      </c>
      <c r="H171" s="294" t="s">
        <v>1099</v>
      </c>
    </row>
    <row r="172" spans="1:8" ht="104" x14ac:dyDescent="0.35">
      <c r="A172" s="2" t="s">
        <v>5525</v>
      </c>
      <c r="B172" s="2" t="s">
        <v>5557</v>
      </c>
      <c r="C172" s="2" t="s">
        <v>5562</v>
      </c>
      <c r="D172" s="9" t="s">
        <v>5563</v>
      </c>
      <c r="H172" s="294" t="s">
        <v>1099</v>
      </c>
    </row>
  </sheetData>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0C1EA-6DC1-41C9-88CE-8588FB83CD8C}">
  <dimension ref="A1:I208"/>
  <sheetViews>
    <sheetView zoomScale="90" zoomScaleNormal="90" workbookViewId="0">
      <pane xSplit="2" ySplit="1" topLeftCell="C2" activePane="bottomRight" state="frozen"/>
      <selection pane="topRight" activeCell="C1" sqref="C1"/>
      <selection pane="bottomLeft" activeCell="A2" sqref="A2"/>
      <selection pane="bottomRight" activeCell="C2" sqref="C2"/>
    </sheetView>
  </sheetViews>
  <sheetFormatPr defaultColWidth="9.1796875" defaultRowHeight="13" x14ac:dyDescent="0.35"/>
  <cols>
    <col min="1" max="1" width="26.54296875" style="2" customWidth="1"/>
    <col min="2" max="2" width="26.81640625" style="2" customWidth="1"/>
    <col min="3" max="3" width="26.7265625" style="2" customWidth="1"/>
    <col min="4" max="4" width="17.1796875" style="2" customWidth="1"/>
    <col min="5" max="5" width="111.81640625" style="9" customWidth="1"/>
    <col min="6" max="6" width="19.7265625" style="2" customWidth="1"/>
    <col min="7" max="7" width="20.1796875" style="2" customWidth="1"/>
    <col min="8" max="8" width="86.54296875" style="9" customWidth="1"/>
    <col min="9" max="9" width="46.453125" style="9" customWidth="1"/>
    <col min="10" max="16384" width="9.1796875" style="2"/>
  </cols>
  <sheetData>
    <row r="1" spans="1:9" ht="26" x14ac:dyDescent="0.35">
      <c r="A1" s="2" t="s">
        <v>5051</v>
      </c>
      <c r="B1" s="2" t="s">
        <v>5052</v>
      </c>
      <c r="C1" s="2" t="s">
        <v>4585</v>
      </c>
      <c r="D1" s="2" t="s">
        <v>5564</v>
      </c>
      <c r="E1" s="2" t="s">
        <v>4586</v>
      </c>
      <c r="F1" s="2" t="s">
        <v>4587</v>
      </c>
      <c r="G1" s="2" t="s">
        <v>4588</v>
      </c>
      <c r="H1" s="2" t="s">
        <v>5053</v>
      </c>
      <c r="I1" s="2" t="s">
        <v>1086</v>
      </c>
    </row>
    <row r="2" spans="1:9" ht="65" x14ac:dyDescent="0.35">
      <c r="A2" s="2" t="s">
        <v>5565</v>
      </c>
      <c r="B2" s="2" t="s">
        <v>5566</v>
      </c>
      <c r="C2" s="2" t="s">
        <v>5567</v>
      </c>
      <c r="E2" s="9" t="s">
        <v>5568</v>
      </c>
      <c r="F2" s="302">
        <v>4.2</v>
      </c>
      <c r="G2" s="302">
        <v>3.2</v>
      </c>
      <c r="H2" s="296" t="s">
        <v>920</v>
      </c>
      <c r="I2" s="377"/>
    </row>
    <row r="3" spans="1:9" ht="39" x14ac:dyDescent="0.35">
      <c r="A3" s="2" t="s">
        <v>5565</v>
      </c>
      <c r="B3" s="2" t="s">
        <v>5566</v>
      </c>
      <c r="C3" s="2" t="s">
        <v>5567</v>
      </c>
      <c r="E3" s="9" t="s">
        <v>5569</v>
      </c>
      <c r="F3" s="297">
        <v>4.3</v>
      </c>
      <c r="G3" s="303">
        <v>3.3</v>
      </c>
      <c r="H3" s="298" t="s">
        <v>921</v>
      </c>
      <c r="I3" s="378"/>
    </row>
    <row r="4" spans="1:9" ht="39" x14ac:dyDescent="0.35">
      <c r="A4" s="2" t="s">
        <v>5565</v>
      </c>
      <c r="B4" s="2" t="s">
        <v>5566</v>
      </c>
      <c r="C4" s="2" t="s">
        <v>5570</v>
      </c>
      <c r="E4" s="9" t="s">
        <v>5571</v>
      </c>
      <c r="F4" s="299">
        <v>4.13</v>
      </c>
      <c r="G4" s="302">
        <v>3.13</v>
      </c>
      <c r="H4" s="296" t="s">
        <v>931</v>
      </c>
      <c r="I4" s="377" t="s">
        <v>5572</v>
      </c>
    </row>
    <row r="5" spans="1:9" ht="39" x14ac:dyDescent="0.35">
      <c r="A5" s="2" t="s">
        <v>5565</v>
      </c>
      <c r="B5" s="2" t="s">
        <v>5566</v>
      </c>
      <c r="C5" s="2" t="s">
        <v>5570</v>
      </c>
      <c r="E5" s="9" t="s">
        <v>5573</v>
      </c>
      <c r="F5" s="297">
        <v>4.1399999999999997</v>
      </c>
      <c r="G5" s="303">
        <v>3.14</v>
      </c>
      <c r="H5" s="298" t="s">
        <v>932</v>
      </c>
      <c r="I5" s="378"/>
    </row>
    <row r="6" spans="1:9" ht="39" x14ac:dyDescent="0.35">
      <c r="A6" s="2" t="s">
        <v>5565</v>
      </c>
      <c r="B6" s="2" t="s">
        <v>5566</v>
      </c>
      <c r="C6" s="2" t="s">
        <v>5570</v>
      </c>
      <c r="E6" s="9" t="s">
        <v>5574</v>
      </c>
      <c r="F6" s="299"/>
      <c r="G6" s="302" t="s">
        <v>5575</v>
      </c>
      <c r="H6" s="296" t="s">
        <v>5575</v>
      </c>
      <c r="I6" s="377" t="s">
        <v>1099</v>
      </c>
    </row>
    <row r="7" spans="1:9" ht="39" x14ac:dyDescent="0.35">
      <c r="A7" s="2" t="s">
        <v>5565</v>
      </c>
      <c r="B7" s="2" t="s">
        <v>5566</v>
      </c>
      <c r="C7" s="2" t="s">
        <v>5570</v>
      </c>
      <c r="E7" s="9" t="s">
        <v>5576</v>
      </c>
      <c r="F7" s="297">
        <v>4.13</v>
      </c>
      <c r="G7" s="303">
        <v>3.13</v>
      </c>
      <c r="H7" s="298" t="s">
        <v>931</v>
      </c>
      <c r="I7" s="378"/>
    </row>
    <row r="8" spans="1:9" ht="52" x14ac:dyDescent="0.35">
      <c r="A8" s="2" t="s">
        <v>5565</v>
      </c>
      <c r="B8" s="2" t="s">
        <v>5566</v>
      </c>
      <c r="C8" s="2" t="s">
        <v>5577</v>
      </c>
      <c r="E8" s="9" t="s">
        <v>5578</v>
      </c>
      <c r="F8" s="311" t="s">
        <v>966</v>
      </c>
      <c r="G8" s="312" t="s">
        <v>967</v>
      </c>
      <c r="H8" s="313" t="s">
        <v>968</v>
      </c>
      <c r="I8" s="377"/>
    </row>
    <row r="9" spans="1:9" ht="39" x14ac:dyDescent="0.35">
      <c r="A9" s="2" t="s">
        <v>5565</v>
      </c>
      <c r="B9" s="2" t="s">
        <v>5566</v>
      </c>
      <c r="C9" s="2" t="s">
        <v>5577</v>
      </c>
      <c r="E9" s="9" t="s">
        <v>5579</v>
      </c>
      <c r="F9" s="315" t="s">
        <v>969</v>
      </c>
      <c r="G9" s="316" t="s">
        <v>970</v>
      </c>
      <c r="H9" s="317" t="s">
        <v>971</v>
      </c>
      <c r="I9" s="378"/>
    </row>
    <row r="10" spans="1:9" ht="52" x14ac:dyDescent="0.35">
      <c r="A10" s="2" t="s">
        <v>5565</v>
      </c>
      <c r="B10" s="2" t="s">
        <v>5566</v>
      </c>
      <c r="C10" s="2" t="s">
        <v>5580</v>
      </c>
      <c r="E10" s="9" t="s">
        <v>5581</v>
      </c>
      <c r="F10" s="299">
        <v>4.16</v>
      </c>
      <c r="G10" s="302">
        <v>3.16</v>
      </c>
      <c r="H10" s="296" t="s">
        <v>934</v>
      </c>
      <c r="I10" s="377" t="s">
        <v>5582</v>
      </c>
    </row>
    <row r="11" spans="1:9" ht="39" x14ac:dyDescent="0.35">
      <c r="A11" s="2" t="s">
        <v>5565</v>
      </c>
      <c r="B11" s="2" t="s">
        <v>5583</v>
      </c>
      <c r="C11" s="2" t="s">
        <v>5584</v>
      </c>
      <c r="E11" s="9" t="s">
        <v>5585</v>
      </c>
      <c r="F11" s="297">
        <v>4.5</v>
      </c>
      <c r="G11" s="303">
        <v>3.5</v>
      </c>
      <c r="H11" s="298" t="s">
        <v>923</v>
      </c>
      <c r="I11" s="378"/>
    </row>
    <row r="12" spans="1:9" ht="52" x14ac:dyDescent="0.35">
      <c r="A12" s="2" t="s">
        <v>5565</v>
      </c>
      <c r="B12" s="2" t="s">
        <v>5583</v>
      </c>
      <c r="C12" s="2" t="s">
        <v>5584</v>
      </c>
      <c r="E12" s="9" t="s">
        <v>5586</v>
      </c>
      <c r="F12" s="299">
        <v>4.5999999999999996</v>
      </c>
      <c r="G12" s="302">
        <v>3.6</v>
      </c>
      <c r="H12" s="296" t="s">
        <v>924</v>
      </c>
      <c r="I12" s="377"/>
    </row>
    <row r="13" spans="1:9" ht="26" x14ac:dyDescent="0.35">
      <c r="A13" s="2" t="s">
        <v>5565</v>
      </c>
      <c r="B13" s="2" t="s">
        <v>5583</v>
      </c>
      <c r="C13" s="2" t="s">
        <v>5584</v>
      </c>
      <c r="E13" s="9" t="s">
        <v>5587</v>
      </c>
      <c r="F13" s="297"/>
      <c r="G13" s="303" t="s">
        <v>5575</v>
      </c>
      <c r="H13" s="298" t="s">
        <v>5575</v>
      </c>
      <c r="I13" s="378" t="s">
        <v>1099</v>
      </c>
    </row>
    <row r="14" spans="1:9" ht="26" x14ac:dyDescent="0.35">
      <c r="A14" s="2" t="s">
        <v>5565</v>
      </c>
      <c r="B14" s="2" t="s">
        <v>5583</v>
      </c>
      <c r="C14" s="2" t="s">
        <v>5588</v>
      </c>
      <c r="E14" s="9" t="s">
        <v>5589</v>
      </c>
      <c r="F14" s="299">
        <v>4.4000000000000004</v>
      </c>
      <c r="G14" s="302">
        <v>3.4</v>
      </c>
      <c r="H14" s="296" t="s">
        <v>922</v>
      </c>
      <c r="I14" s="377"/>
    </row>
    <row r="15" spans="1:9" ht="26" x14ac:dyDescent="0.35">
      <c r="A15" s="2" t="s">
        <v>5565</v>
      </c>
      <c r="B15" s="2" t="s">
        <v>5583</v>
      </c>
      <c r="C15" s="2" t="s">
        <v>5588</v>
      </c>
      <c r="E15" s="9" t="s">
        <v>5590</v>
      </c>
      <c r="F15" s="297"/>
      <c r="G15" s="303" t="s">
        <v>5575</v>
      </c>
      <c r="H15" s="298" t="s">
        <v>5575</v>
      </c>
      <c r="I15" s="378" t="s">
        <v>1099</v>
      </c>
    </row>
    <row r="16" spans="1:9" ht="104" x14ac:dyDescent="0.35">
      <c r="A16" s="2" t="s">
        <v>5565</v>
      </c>
      <c r="B16" s="2" t="s">
        <v>5591</v>
      </c>
      <c r="E16" s="9" t="s">
        <v>5592</v>
      </c>
      <c r="F16" s="311" t="s">
        <v>936</v>
      </c>
      <c r="G16" s="312" t="s">
        <v>937</v>
      </c>
      <c r="H16" s="313" t="s">
        <v>938</v>
      </c>
      <c r="I16" s="377"/>
    </row>
    <row r="17" spans="1:9" ht="26" x14ac:dyDescent="0.35">
      <c r="A17" s="2" t="s">
        <v>5565</v>
      </c>
      <c r="B17" s="2" t="s">
        <v>5591</v>
      </c>
      <c r="E17" s="9" t="s">
        <v>5593</v>
      </c>
      <c r="F17" s="297"/>
      <c r="G17" s="303" t="s">
        <v>5575</v>
      </c>
      <c r="H17" s="298" t="s">
        <v>5575</v>
      </c>
      <c r="I17" s="378" t="s">
        <v>1099</v>
      </c>
    </row>
    <row r="18" spans="1:9" ht="26" x14ac:dyDescent="0.35">
      <c r="A18" s="2" t="s">
        <v>5565</v>
      </c>
      <c r="B18" s="2" t="s">
        <v>5591</v>
      </c>
      <c r="E18" s="9" t="s">
        <v>5594</v>
      </c>
      <c r="F18" s="299"/>
      <c r="G18" s="302" t="s">
        <v>5575</v>
      </c>
      <c r="H18" s="296" t="s">
        <v>5575</v>
      </c>
      <c r="I18" s="377" t="s">
        <v>1099</v>
      </c>
    </row>
    <row r="19" spans="1:9" ht="39" x14ac:dyDescent="0.35">
      <c r="A19" s="2" t="s">
        <v>5565</v>
      </c>
      <c r="B19" s="2" t="s">
        <v>5591</v>
      </c>
      <c r="E19" s="9" t="s">
        <v>5595</v>
      </c>
      <c r="F19" s="315" t="s">
        <v>939</v>
      </c>
      <c r="G19" s="316" t="s">
        <v>940</v>
      </c>
      <c r="H19" s="318" t="s">
        <v>941</v>
      </c>
      <c r="I19" s="378"/>
    </row>
    <row r="20" spans="1:9" ht="26" x14ac:dyDescent="0.35">
      <c r="A20" s="2" t="s">
        <v>5596</v>
      </c>
      <c r="B20" s="2" t="s">
        <v>5597</v>
      </c>
      <c r="C20" s="2" t="s">
        <v>5598</v>
      </c>
      <c r="E20" s="9" t="s">
        <v>5599</v>
      </c>
      <c r="F20" s="299"/>
      <c r="G20" s="302" t="s">
        <v>5575</v>
      </c>
      <c r="H20" s="296" t="s">
        <v>5575</v>
      </c>
      <c r="I20" s="377" t="s">
        <v>5600</v>
      </c>
    </row>
    <row r="21" spans="1:9" ht="26" x14ac:dyDescent="0.35">
      <c r="A21" s="2" t="s">
        <v>5596</v>
      </c>
      <c r="B21" s="2" t="s">
        <v>5597</v>
      </c>
      <c r="C21" s="2" t="s">
        <v>5601</v>
      </c>
      <c r="E21" s="9" t="s">
        <v>5602</v>
      </c>
      <c r="F21" s="297"/>
      <c r="G21" s="303" t="s">
        <v>5575</v>
      </c>
      <c r="H21" s="298" t="s">
        <v>5575</v>
      </c>
      <c r="I21" s="378" t="s">
        <v>1099</v>
      </c>
    </row>
    <row r="22" spans="1:9" ht="39" x14ac:dyDescent="0.35">
      <c r="A22" s="2" t="s">
        <v>5596</v>
      </c>
      <c r="B22" s="2" t="s">
        <v>5597</v>
      </c>
      <c r="C22" s="2" t="s">
        <v>5601</v>
      </c>
      <c r="E22" s="9" t="s">
        <v>5603</v>
      </c>
      <c r="F22" s="299">
        <v>2.14</v>
      </c>
      <c r="G22" s="302">
        <v>2.14</v>
      </c>
      <c r="H22" s="296" t="s">
        <v>855</v>
      </c>
      <c r="I22" s="377" t="s">
        <v>5604</v>
      </c>
    </row>
    <row r="23" spans="1:9" ht="39" x14ac:dyDescent="0.35">
      <c r="A23" s="2" t="s">
        <v>5596</v>
      </c>
      <c r="B23" s="2" t="s">
        <v>5597</v>
      </c>
      <c r="C23" s="2" t="s">
        <v>5605</v>
      </c>
      <c r="E23" s="9" t="s">
        <v>5606</v>
      </c>
      <c r="F23" s="297">
        <v>2.8</v>
      </c>
      <c r="G23" s="303">
        <v>2.8</v>
      </c>
      <c r="H23" s="298" t="s">
        <v>849</v>
      </c>
      <c r="I23" s="378"/>
    </row>
    <row r="24" spans="1:9" ht="26" x14ac:dyDescent="0.35">
      <c r="A24" s="2" t="s">
        <v>5596</v>
      </c>
      <c r="B24" s="2" t="s">
        <v>5597</v>
      </c>
      <c r="C24" s="2" t="s">
        <v>5605</v>
      </c>
      <c r="E24" s="9" t="s">
        <v>5607</v>
      </c>
      <c r="F24" s="299">
        <v>2.13</v>
      </c>
      <c r="G24" s="302">
        <v>2.13</v>
      </c>
      <c r="H24" s="296" t="s">
        <v>854</v>
      </c>
      <c r="I24" s="377"/>
    </row>
    <row r="25" spans="1:9" ht="26" x14ac:dyDescent="0.35">
      <c r="A25" s="2" t="s">
        <v>5596</v>
      </c>
      <c r="B25" s="2" t="s">
        <v>5597</v>
      </c>
      <c r="C25" s="2" t="s">
        <v>5605</v>
      </c>
      <c r="E25" s="9" t="s">
        <v>5608</v>
      </c>
      <c r="F25" s="297"/>
      <c r="G25" s="303" t="s">
        <v>5575</v>
      </c>
      <c r="H25" s="298" t="s">
        <v>5575</v>
      </c>
      <c r="I25" s="378" t="s">
        <v>1099</v>
      </c>
    </row>
    <row r="26" spans="1:9" ht="65" x14ac:dyDescent="0.35">
      <c r="A26" s="2" t="s">
        <v>5596</v>
      </c>
      <c r="B26" s="2" t="s">
        <v>5597</v>
      </c>
      <c r="C26" s="2" t="s">
        <v>5609</v>
      </c>
      <c r="E26" s="9" t="s">
        <v>5610</v>
      </c>
      <c r="F26" s="299">
        <v>2.9</v>
      </c>
      <c r="G26" s="302">
        <v>2.9</v>
      </c>
      <c r="H26" s="296" t="s">
        <v>850</v>
      </c>
      <c r="I26" s="377"/>
    </row>
    <row r="27" spans="1:9" ht="26" x14ac:dyDescent="0.35">
      <c r="A27" s="2" t="s">
        <v>5596</v>
      </c>
      <c r="B27" s="2" t="s">
        <v>5597</v>
      </c>
      <c r="C27" s="2" t="s">
        <v>5609</v>
      </c>
      <c r="E27" s="9" t="s">
        <v>5611</v>
      </c>
      <c r="F27" s="297">
        <v>2.11</v>
      </c>
      <c r="G27" s="303">
        <v>2.11</v>
      </c>
      <c r="H27" s="298" t="s">
        <v>852</v>
      </c>
      <c r="I27" s="378"/>
    </row>
    <row r="28" spans="1:9" ht="26" x14ac:dyDescent="0.35">
      <c r="A28" s="2" t="s">
        <v>5596</v>
      </c>
      <c r="B28" s="2" t="s">
        <v>5597</v>
      </c>
      <c r="C28" s="2" t="s">
        <v>5609</v>
      </c>
      <c r="E28" s="9" t="s">
        <v>5612</v>
      </c>
      <c r="F28" s="299"/>
      <c r="G28" s="302" t="s">
        <v>5575</v>
      </c>
      <c r="H28" s="296" t="s">
        <v>5575</v>
      </c>
      <c r="I28" s="377" t="s">
        <v>1099</v>
      </c>
    </row>
    <row r="29" spans="1:9" ht="26" x14ac:dyDescent="0.35">
      <c r="A29" s="2" t="s">
        <v>5596</v>
      </c>
      <c r="B29" s="2" t="s">
        <v>5597</v>
      </c>
      <c r="C29" s="2" t="s">
        <v>5609</v>
      </c>
      <c r="E29" s="293" t="s">
        <v>5613</v>
      </c>
      <c r="F29" s="297">
        <v>2.9</v>
      </c>
      <c r="G29" s="303">
        <v>2.9</v>
      </c>
      <c r="H29" s="298" t="s">
        <v>850</v>
      </c>
      <c r="I29" s="378"/>
    </row>
    <row r="30" spans="1:9" ht="26" x14ac:dyDescent="0.35">
      <c r="A30" s="2" t="s">
        <v>5596</v>
      </c>
      <c r="B30" s="2" t="s">
        <v>5597</v>
      </c>
      <c r="C30" s="2" t="s">
        <v>5609</v>
      </c>
      <c r="E30" s="9" t="s">
        <v>5614</v>
      </c>
      <c r="F30" s="299">
        <v>2.9</v>
      </c>
      <c r="G30" s="302">
        <v>2.9</v>
      </c>
      <c r="H30" s="296" t="s">
        <v>850</v>
      </c>
      <c r="I30" s="377"/>
    </row>
    <row r="31" spans="1:9" ht="26" x14ac:dyDescent="0.35">
      <c r="A31" s="2" t="s">
        <v>5596</v>
      </c>
      <c r="B31" s="2" t="s">
        <v>5597</v>
      </c>
      <c r="C31" s="2" t="s">
        <v>5609</v>
      </c>
      <c r="E31" s="9" t="s">
        <v>5615</v>
      </c>
      <c r="F31" s="297">
        <v>2.9</v>
      </c>
      <c r="G31" s="303">
        <v>2.9</v>
      </c>
      <c r="H31" s="298" t="s">
        <v>850</v>
      </c>
      <c r="I31" s="378"/>
    </row>
    <row r="32" spans="1:9" ht="78" x14ac:dyDescent="0.35">
      <c r="A32" s="2" t="s">
        <v>5596</v>
      </c>
      <c r="B32" s="2" t="s">
        <v>5616</v>
      </c>
      <c r="E32" s="9" t="s">
        <v>5617</v>
      </c>
      <c r="F32" s="299">
        <v>2.17</v>
      </c>
      <c r="G32" s="302">
        <v>2.17</v>
      </c>
      <c r="H32" s="296" t="s">
        <v>858</v>
      </c>
      <c r="I32" s="377" t="s">
        <v>5618</v>
      </c>
    </row>
    <row r="33" spans="1:9" ht="39" x14ac:dyDescent="0.35">
      <c r="A33" s="2" t="s">
        <v>5596</v>
      </c>
      <c r="B33" s="2" t="s">
        <v>5616</v>
      </c>
      <c r="E33" s="9" t="s">
        <v>5619</v>
      </c>
      <c r="F33" s="297">
        <v>2.7</v>
      </c>
      <c r="G33" s="303">
        <v>2.7</v>
      </c>
      <c r="H33" s="298" t="s">
        <v>848</v>
      </c>
      <c r="I33" s="378"/>
    </row>
    <row r="34" spans="1:9" x14ac:dyDescent="0.35">
      <c r="A34" s="2" t="s">
        <v>5596</v>
      </c>
      <c r="B34" s="2" t="s">
        <v>5616</v>
      </c>
      <c r="E34" s="9" t="s">
        <v>5620</v>
      </c>
      <c r="F34" s="299"/>
      <c r="G34" s="302" t="s">
        <v>5575</v>
      </c>
      <c r="H34" s="296" t="s">
        <v>5575</v>
      </c>
      <c r="I34" s="377" t="s">
        <v>1099</v>
      </c>
    </row>
    <row r="35" spans="1:9" ht="26" x14ac:dyDescent="0.35">
      <c r="A35" s="2" t="s">
        <v>5596</v>
      </c>
      <c r="B35" s="2" t="s">
        <v>5616</v>
      </c>
      <c r="E35" s="9" t="s">
        <v>5621</v>
      </c>
      <c r="F35" s="297">
        <v>2.19</v>
      </c>
      <c r="G35" s="303">
        <v>2.19</v>
      </c>
      <c r="H35" s="298" t="s">
        <v>860</v>
      </c>
      <c r="I35" s="378"/>
    </row>
    <row r="36" spans="1:9" ht="26" x14ac:dyDescent="0.35">
      <c r="A36" s="2" t="s">
        <v>5596</v>
      </c>
      <c r="B36" s="2" t="s">
        <v>5622</v>
      </c>
      <c r="C36" s="2" t="s">
        <v>5623</v>
      </c>
      <c r="E36" s="9" t="s">
        <v>5624</v>
      </c>
      <c r="F36" s="299">
        <v>2.6</v>
      </c>
      <c r="G36" s="302">
        <v>2.6</v>
      </c>
      <c r="H36" s="296" t="s">
        <v>847</v>
      </c>
      <c r="I36" s="377"/>
    </row>
    <row r="37" spans="1:9" ht="78" x14ac:dyDescent="0.35">
      <c r="A37" s="2" t="s">
        <v>5596</v>
      </c>
      <c r="B37" s="2" t="s">
        <v>5622</v>
      </c>
      <c r="C37" s="2" t="s">
        <v>5625</v>
      </c>
      <c r="E37" s="9" t="s">
        <v>5626</v>
      </c>
      <c r="F37" s="297"/>
      <c r="G37" s="303" t="s">
        <v>5575</v>
      </c>
      <c r="H37" s="298" t="s">
        <v>5575</v>
      </c>
      <c r="I37" s="378" t="s">
        <v>1099</v>
      </c>
    </row>
    <row r="38" spans="1:9" ht="39" x14ac:dyDescent="0.35">
      <c r="A38" s="2" t="s">
        <v>5596</v>
      </c>
      <c r="B38" s="2" t="s">
        <v>5627</v>
      </c>
      <c r="C38" s="2" t="s">
        <v>5628</v>
      </c>
      <c r="E38" s="9" t="s">
        <v>5629</v>
      </c>
      <c r="F38" s="299">
        <v>2.4</v>
      </c>
      <c r="G38" s="302">
        <v>2.4</v>
      </c>
      <c r="H38" s="296" t="s">
        <v>845</v>
      </c>
      <c r="I38" s="377" t="s">
        <v>5630</v>
      </c>
    </row>
    <row r="39" spans="1:9" ht="39" x14ac:dyDescent="0.35">
      <c r="A39" s="2" t="s">
        <v>5596</v>
      </c>
      <c r="B39" s="2" t="s">
        <v>5627</v>
      </c>
      <c r="C39" s="2" t="s">
        <v>5631</v>
      </c>
      <c r="E39" s="9" t="s">
        <v>5632</v>
      </c>
      <c r="F39" s="297">
        <v>4.2</v>
      </c>
      <c r="G39" s="303">
        <v>3.2</v>
      </c>
      <c r="H39" s="298" t="s">
        <v>920</v>
      </c>
      <c r="I39" s="378"/>
    </row>
    <row r="40" spans="1:9" ht="39" x14ac:dyDescent="0.35">
      <c r="A40" s="2" t="s">
        <v>5596</v>
      </c>
      <c r="B40" s="2" t="s">
        <v>5627</v>
      </c>
      <c r="C40" s="2" t="s">
        <v>5631</v>
      </c>
      <c r="E40" s="9" t="s">
        <v>5633</v>
      </c>
      <c r="F40" s="299">
        <v>2.21</v>
      </c>
      <c r="G40" s="302">
        <v>2.21</v>
      </c>
      <c r="H40" s="296" t="s">
        <v>862</v>
      </c>
      <c r="I40" s="377"/>
    </row>
    <row r="41" spans="1:9" ht="39" x14ac:dyDescent="0.35">
      <c r="A41" s="2" t="s">
        <v>5596</v>
      </c>
      <c r="B41" s="2" t="s">
        <v>5627</v>
      </c>
      <c r="C41" s="2" t="s">
        <v>5631</v>
      </c>
      <c r="E41" s="9" t="s">
        <v>5634</v>
      </c>
      <c r="F41" s="297"/>
      <c r="G41" s="303" t="s">
        <v>5575</v>
      </c>
      <c r="H41" s="298" t="s">
        <v>5575</v>
      </c>
      <c r="I41" s="378" t="s">
        <v>1099</v>
      </c>
    </row>
    <row r="42" spans="1:9" ht="26" x14ac:dyDescent="0.35">
      <c r="A42" s="2" t="s">
        <v>5596</v>
      </c>
      <c r="B42" s="2" t="s">
        <v>5627</v>
      </c>
      <c r="C42" s="2" t="s">
        <v>5635</v>
      </c>
      <c r="E42" s="9" t="s">
        <v>5636</v>
      </c>
      <c r="F42" s="311" t="s">
        <v>1005</v>
      </c>
      <c r="G42" s="312" t="s">
        <v>1006</v>
      </c>
      <c r="H42" s="313" t="s">
        <v>1007</v>
      </c>
      <c r="I42" s="377"/>
    </row>
    <row r="43" spans="1:9" ht="39" x14ac:dyDescent="0.35">
      <c r="A43" s="2" t="s">
        <v>5596</v>
      </c>
      <c r="B43" s="2" t="s">
        <v>5627</v>
      </c>
      <c r="C43" s="2" t="s">
        <v>5635</v>
      </c>
      <c r="E43" s="9" t="s">
        <v>5637</v>
      </c>
      <c r="F43" s="315" t="s">
        <v>1005</v>
      </c>
      <c r="G43" s="316" t="s">
        <v>1006</v>
      </c>
      <c r="H43" s="318" t="s">
        <v>1007</v>
      </c>
      <c r="I43" s="378"/>
    </row>
    <row r="44" spans="1:9" ht="91" x14ac:dyDescent="0.35">
      <c r="A44" s="2" t="s">
        <v>5596</v>
      </c>
      <c r="B44" s="2" t="s">
        <v>5638</v>
      </c>
      <c r="C44" s="2" t="s">
        <v>5639</v>
      </c>
      <c r="E44" s="9" t="s">
        <v>5640</v>
      </c>
      <c r="F44" s="311" t="s">
        <v>863</v>
      </c>
      <c r="G44" s="312" t="s">
        <v>863</v>
      </c>
      <c r="H44" s="313" t="s">
        <v>864</v>
      </c>
      <c r="I44" s="377" t="s">
        <v>5641</v>
      </c>
    </row>
    <row r="45" spans="1:9" ht="39" x14ac:dyDescent="0.35">
      <c r="A45" s="2" t="s">
        <v>5596</v>
      </c>
      <c r="B45" s="2" t="s">
        <v>5638</v>
      </c>
      <c r="C45" s="2" t="s">
        <v>5642</v>
      </c>
      <c r="E45" s="9" t="s">
        <v>5643</v>
      </c>
      <c r="F45" s="297"/>
      <c r="G45" s="303" t="s">
        <v>5575</v>
      </c>
      <c r="H45" s="298" t="s">
        <v>5575</v>
      </c>
      <c r="I45" s="378" t="s">
        <v>1099</v>
      </c>
    </row>
    <row r="46" spans="1:9" ht="26" x14ac:dyDescent="0.35">
      <c r="A46" s="2" t="s">
        <v>5596</v>
      </c>
      <c r="B46" s="2" t="s">
        <v>5638</v>
      </c>
      <c r="C46" s="2" t="s">
        <v>5642</v>
      </c>
      <c r="E46" s="9" t="s">
        <v>5644</v>
      </c>
      <c r="F46" s="299"/>
      <c r="G46" s="302" t="s">
        <v>5575</v>
      </c>
      <c r="H46" s="296" t="s">
        <v>5575</v>
      </c>
      <c r="I46" s="377" t="s">
        <v>1099</v>
      </c>
    </row>
    <row r="47" spans="1:9" ht="26" x14ac:dyDescent="0.35">
      <c r="A47" s="2" t="s">
        <v>5645</v>
      </c>
      <c r="B47" s="2" t="s">
        <v>5646</v>
      </c>
      <c r="C47" s="2" t="s">
        <v>5647</v>
      </c>
      <c r="E47" s="9" t="s">
        <v>5648</v>
      </c>
      <c r="F47" s="297">
        <v>5.3</v>
      </c>
      <c r="G47" s="303">
        <v>4.3</v>
      </c>
      <c r="H47" s="298" t="s">
        <v>946</v>
      </c>
      <c r="I47" s="378"/>
    </row>
    <row r="48" spans="1:9" ht="26" x14ac:dyDescent="0.35">
      <c r="A48" s="2" t="s">
        <v>5645</v>
      </c>
      <c r="B48" s="2" t="s">
        <v>5646</v>
      </c>
      <c r="C48" s="2" t="s">
        <v>5647</v>
      </c>
      <c r="E48" s="9" t="s">
        <v>5649</v>
      </c>
      <c r="F48" s="311" t="s">
        <v>957</v>
      </c>
      <c r="G48" s="312" t="s">
        <v>958</v>
      </c>
      <c r="H48" s="313" t="s">
        <v>959</v>
      </c>
      <c r="I48" s="377"/>
    </row>
    <row r="49" spans="1:9" ht="26" x14ac:dyDescent="0.35">
      <c r="A49" s="2" t="s">
        <v>5645</v>
      </c>
      <c r="B49" s="2" t="s">
        <v>5646</v>
      </c>
      <c r="C49" s="2" t="s">
        <v>5647</v>
      </c>
      <c r="E49" s="9" t="s">
        <v>5650</v>
      </c>
      <c r="F49" s="297"/>
      <c r="G49" s="303" t="s">
        <v>5575</v>
      </c>
      <c r="H49" s="298" t="s">
        <v>5575</v>
      </c>
      <c r="I49" s="378" t="s">
        <v>1099</v>
      </c>
    </row>
    <row r="50" spans="1:9" ht="39" x14ac:dyDescent="0.35">
      <c r="A50" s="2" t="s">
        <v>5645</v>
      </c>
      <c r="B50" s="2" t="s">
        <v>5646</v>
      </c>
      <c r="C50" s="2" t="s">
        <v>5647</v>
      </c>
      <c r="E50" s="9" t="s">
        <v>5651</v>
      </c>
      <c r="F50" s="299">
        <v>5.4</v>
      </c>
      <c r="G50" s="302">
        <v>4.4000000000000004</v>
      </c>
      <c r="H50" s="319" t="s">
        <v>947</v>
      </c>
      <c r="I50" s="377"/>
    </row>
    <row r="51" spans="1:9" ht="39" x14ac:dyDescent="0.35">
      <c r="A51" s="2" t="s">
        <v>5645</v>
      </c>
      <c r="B51" s="2" t="s">
        <v>5646</v>
      </c>
      <c r="C51" s="2" t="s">
        <v>5652</v>
      </c>
      <c r="E51" s="9" t="s">
        <v>5653</v>
      </c>
      <c r="F51" s="297"/>
      <c r="G51" s="303" t="s">
        <v>5575</v>
      </c>
      <c r="H51" s="298" t="s">
        <v>5575</v>
      </c>
      <c r="I51" s="378" t="s">
        <v>1099</v>
      </c>
    </row>
    <row r="52" spans="1:9" ht="52" x14ac:dyDescent="0.35">
      <c r="A52" s="2" t="s">
        <v>5645</v>
      </c>
      <c r="B52" s="2" t="s">
        <v>5654</v>
      </c>
      <c r="C52" s="2" t="s">
        <v>5655</v>
      </c>
      <c r="E52" s="9" t="s">
        <v>5656</v>
      </c>
      <c r="F52" s="299"/>
      <c r="G52" s="302" t="s">
        <v>5575</v>
      </c>
      <c r="H52" s="296" t="s">
        <v>5575</v>
      </c>
      <c r="I52" s="377" t="s">
        <v>1099</v>
      </c>
    </row>
    <row r="53" spans="1:9" ht="26" x14ac:dyDescent="0.35">
      <c r="A53" s="2" t="s">
        <v>5645</v>
      </c>
      <c r="B53" s="2" t="s">
        <v>5654</v>
      </c>
      <c r="C53" s="2" t="s">
        <v>5657</v>
      </c>
      <c r="E53" s="9" t="s">
        <v>5658</v>
      </c>
      <c r="F53" s="297"/>
      <c r="G53" s="303" t="s">
        <v>5575</v>
      </c>
      <c r="H53" s="298" t="s">
        <v>5575</v>
      </c>
      <c r="I53" s="378" t="s">
        <v>1099</v>
      </c>
    </row>
    <row r="54" spans="1:9" ht="52" x14ac:dyDescent="0.35">
      <c r="A54" s="2" t="s">
        <v>5645</v>
      </c>
      <c r="B54" s="2" t="s">
        <v>5654</v>
      </c>
      <c r="C54" s="2" t="s">
        <v>5657</v>
      </c>
      <c r="E54" s="9" t="s">
        <v>5659</v>
      </c>
      <c r="F54" s="311" t="s">
        <v>966</v>
      </c>
      <c r="G54" s="312" t="s">
        <v>967</v>
      </c>
      <c r="H54" s="313" t="s">
        <v>968</v>
      </c>
      <c r="I54" s="377"/>
    </row>
    <row r="55" spans="1:9" ht="39" x14ac:dyDescent="0.35">
      <c r="A55" s="2" t="s">
        <v>5645</v>
      </c>
      <c r="B55" s="2" t="s">
        <v>5654</v>
      </c>
      <c r="C55" s="2" t="s">
        <v>5660</v>
      </c>
      <c r="E55" s="9" t="s">
        <v>5661</v>
      </c>
      <c r="F55" s="297"/>
      <c r="G55" s="303" t="s">
        <v>5575</v>
      </c>
      <c r="H55" s="298" t="s">
        <v>5575</v>
      </c>
      <c r="I55" s="378" t="s">
        <v>1099</v>
      </c>
    </row>
    <row r="56" spans="1:9" ht="39" x14ac:dyDescent="0.35">
      <c r="A56" s="2" t="s">
        <v>5645</v>
      </c>
      <c r="B56" s="2" t="s">
        <v>5654</v>
      </c>
      <c r="C56" s="2" t="s">
        <v>5660</v>
      </c>
      <c r="E56" s="9" t="s">
        <v>5662</v>
      </c>
      <c r="F56" s="299"/>
      <c r="G56" s="302" t="s">
        <v>5575</v>
      </c>
      <c r="H56" s="296" t="s">
        <v>5575</v>
      </c>
      <c r="I56" s="377" t="s">
        <v>1099</v>
      </c>
    </row>
    <row r="57" spans="1:9" ht="26" x14ac:dyDescent="0.35">
      <c r="A57" s="2" t="s">
        <v>5645</v>
      </c>
      <c r="B57" s="2" t="s">
        <v>5654</v>
      </c>
      <c r="C57" s="2" t="s">
        <v>5660</v>
      </c>
      <c r="E57" s="9" t="s">
        <v>5663</v>
      </c>
      <c r="F57" s="315" t="s">
        <v>960</v>
      </c>
      <c r="G57" s="316" t="s">
        <v>961</v>
      </c>
      <c r="H57" s="317" t="s">
        <v>962</v>
      </c>
      <c r="I57" s="378"/>
    </row>
    <row r="58" spans="1:9" ht="26" x14ac:dyDescent="0.35">
      <c r="A58" s="2" t="s">
        <v>5645</v>
      </c>
      <c r="B58" s="2" t="s">
        <v>5664</v>
      </c>
      <c r="C58" s="2" t="s">
        <v>5665</v>
      </c>
      <c r="E58" s="9" t="s">
        <v>5666</v>
      </c>
      <c r="F58" s="299">
        <v>5.19</v>
      </c>
      <c r="G58" s="302">
        <v>6.5</v>
      </c>
      <c r="H58" s="296" t="s">
        <v>976</v>
      </c>
      <c r="I58" s="377"/>
    </row>
    <row r="59" spans="1:9" ht="39" x14ac:dyDescent="0.35">
      <c r="A59" s="2" t="s">
        <v>5645</v>
      </c>
      <c r="B59" s="2" t="s">
        <v>5664</v>
      </c>
      <c r="C59" s="2" t="s">
        <v>5665</v>
      </c>
      <c r="E59" s="9" t="s">
        <v>5667</v>
      </c>
      <c r="F59" s="300" t="s">
        <v>896</v>
      </c>
      <c r="G59" s="303">
        <v>6.6</v>
      </c>
      <c r="H59" s="298" t="s">
        <v>977</v>
      </c>
      <c r="I59" s="378"/>
    </row>
    <row r="60" spans="1:9" ht="26" x14ac:dyDescent="0.35">
      <c r="A60" s="2" t="s">
        <v>5645</v>
      </c>
      <c r="B60" s="2" t="s">
        <v>5664</v>
      </c>
      <c r="C60" s="2" t="s">
        <v>5668</v>
      </c>
      <c r="E60" s="9" t="s">
        <v>5669</v>
      </c>
      <c r="F60" s="299">
        <v>5.15</v>
      </c>
      <c r="G60" s="302">
        <v>6.1</v>
      </c>
      <c r="H60" s="296" t="s">
        <v>972</v>
      </c>
      <c r="I60" s="377"/>
    </row>
    <row r="61" spans="1:9" ht="52" x14ac:dyDescent="0.35">
      <c r="A61" s="2" t="s">
        <v>5645</v>
      </c>
      <c r="B61" s="2" t="s">
        <v>5664</v>
      </c>
      <c r="C61" s="2" t="s">
        <v>5668</v>
      </c>
      <c r="E61" s="9" t="s">
        <v>5670</v>
      </c>
      <c r="F61" s="297">
        <v>5.22</v>
      </c>
      <c r="G61" s="303">
        <v>6.8</v>
      </c>
      <c r="H61" s="298" t="s">
        <v>979</v>
      </c>
      <c r="I61" s="378"/>
    </row>
    <row r="62" spans="1:9" ht="26" x14ac:dyDescent="0.35">
      <c r="A62" s="2" t="s">
        <v>5645</v>
      </c>
      <c r="B62" s="2" t="s">
        <v>5664</v>
      </c>
      <c r="C62" s="2" t="s">
        <v>5671</v>
      </c>
      <c r="E62" s="9" t="s">
        <v>5672</v>
      </c>
      <c r="F62" s="299"/>
      <c r="G62" s="302" t="s">
        <v>5575</v>
      </c>
      <c r="H62" s="296" t="s">
        <v>5575</v>
      </c>
      <c r="I62" s="377" t="s">
        <v>1099</v>
      </c>
    </row>
    <row r="63" spans="1:9" ht="26" x14ac:dyDescent="0.35">
      <c r="A63" s="2" t="s">
        <v>5645</v>
      </c>
      <c r="B63" s="2" t="s">
        <v>5664</v>
      </c>
      <c r="C63" s="2" t="s">
        <v>5671</v>
      </c>
      <c r="E63" s="9" t="s">
        <v>5673</v>
      </c>
      <c r="F63" s="297"/>
      <c r="G63" s="303" t="s">
        <v>5575</v>
      </c>
      <c r="H63" s="298" t="s">
        <v>5575</v>
      </c>
      <c r="I63" s="378" t="s">
        <v>1099</v>
      </c>
    </row>
    <row r="64" spans="1:9" ht="65" x14ac:dyDescent="0.35">
      <c r="A64" s="2" t="s">
        <v>5674</v>
      </c>
      <c r="B64" s="2" t="s">
        <v>5675</v>
      </c>
      <c r="C64" s="2" t="s">
        <v>5676</v>
      </c>
      <c r="E64" s="9" t="s">
        <v>5677</v>
      </c>
      <c r="F64" s="299">
        <v>7.2</v>
      </c>
      <c r="G64" s="302">
        <v>8.1999999999999993</v>
      </c>
      <c r="H64" s="296" t="s">
        <v>1015</v>
      </c>
      <c r="I64" s="377"/>
    </row>
    <row r="65" spans="1:9" ht="52" x14ac:dyDescent="0.35">
      <c r="A65" s="2" t="s">
        <v>5674</v>
      </c>
      <c r="B65" s="2" t="s">
        <v>5675</v>
      </c>
      <c r="C65" s="2" t="s">
        <v>5678</v>
      </c>
      <c r="E65" s="9" t="s">
        <v>5679</v>
      </c>
      <c r="F65" s="297">
        <v>7.3</v>
      </c>
      <c r="G65" s="303">
        <v>8.3000000000000007</v>
      </c>
      <c r="H65" s="298" t="s">
        <v>1016</v>
      </c>
      <c r="I65" s="378"/>
    </row>
    <row r="66" spans="1:9" ht="26" x14ac:dyDescent="0.35">
      <c r="A66" s="2" t="s">
        <v>5674</v>
      </c>
      <c r="B66" s="2" t="s">
        <v>5675</v>
      </c>
      <c r="C66" s="2" t="s">
        <v>5678</v>
      </c>
      <c r="E66" s="9" t="s">
        <v>5680</v>
      </c>
      <c r="F66" s="299">
        <v>7.2</v>
      </c>
      <c r="G66" s="302">
        <v>8.1999999999999993</v>
      </c>
      <c r="H66" s="296" t="s">
        <v>1015</v>
      </c>
      <c r="I66" s="377"/>
    </row>
    <row r="67" spans="1:9" ht="117" x14ac:dyDescent="0.35">
      <c r="A67" s="2" t="s">
        <v>5674</v>
      </c>
      <c r="B67" s="2" t="s">
        <v>5675</v>
      </c>
      <c r="C67" s="2" t="s">
        <v>5681</v>
      </c>
      <c r="E67" s="9" t="s">
        <v>5682</v>
      </c>
      <c r="F67" s="297"/>
      <c r="G67" s="303" t="s">
        <v>5575</v>
      </c>
      <c r="H67" s="298" t="s">
        <v>5575</v>
      </c>
      <c r="I67" s="378" t="s">
        <v>1099</v>
      </c>
    </row>
    <row r="68" spans="1:9" ht="39" x14ac:dyDescent="0.35">
      <c r="A68" s="2" t="s">
        <v>5674</v>
      </c>
      <c r="B68" s="2" t="s">
        <v>5675</v>
      </c>
      <c r="C68" s="2" t="s">
        <v>5681</v>
      </c>
      <c r="E68" s="9" t="s">
        <v>5683</v>
      </c>
      <c r="F68" s="299"/>
      <c r="G68" s="302" t="s">
        <v>5575</v>
      </c>
      <c r="H68" s="296" t="s">
        <v>5575</v>
      </c>
      <c r="I68" s="377" t="s">
        <v>1099</v>
      </c>
    </row>
    <row r="69" spans="1:9" ht="39" x14ac:dyDescent="0.35">
      <c r="A69" s="2" t="s">
        <v>5674</v>
      </c>
      <c r="B69" s="2" t="s">
        <v>5675</v>
      </c>
      <c r="C69" s="2" t="s">
        <v>5681</v>
      </c>
      <c r="E69" s="9" t="s">
        <v>5684</v>
      </c>
      <c r="F69" s="297"/>
      <c r="G69" s="303" t="s">
        <v>5575</v>
      </c>
      <c r="H69" s="298" t="s">
        <v>5575</v>
      </c>
      <c r="I69" s="378" t="s">
        <v>1099</v>
      </c>
    </row>
    <row r="70" spans="1:9" ht="65" x14ac:dyDescent="0.35">
      <c r="A70" s="2" t="s">
        <v>5674</v>
      </c>
      <c r="B70" s="2" t="s">
        <v>5685</v>
      </c>
      <c r="C70" s="2" t="s">
        <v>5686</v>
      </c>
      <c r="E70" s="9" t="s">
        <v>5687</v>
      </c>
      <c r="F70" s="299">
        <v>7.4</v>
      </c>
      <c r="G70" s="302">
        <v>8.4</v>
      </c>
      <c r="H70" s="296" t="s">
        <v>1017</v>
      </c>
      <c r="I70" s="377"/>
    </row>
    <row r="71" spans="1:9" ht="39" x14ac:dyDescent="0.35">
      <c r="A71" s="2" t="s">
        <v>5674</v>
      </c>
      <c r="B71" s="2" t="s">
        <v>5685</v>
      </c>
      <c r="C71" s="2" t="s">
        <v>5686</v>
      </c>
      <c r="E71" s="9" t="s">
        <v>5688</v>
      </c>
      <c r="F71" s="297">
        <v>7.5</v>
      </c>
      <c r="G71" s="303">
        <v>8.5</v>
      </c>
      <c r="H71" s="298" t="s">
        <v>1018</v>
      </c>
      <c r="I71" s="378"/>
    </row>
    <row r="72" spans="1:9" ht="91" x14ac:dyDescent="0.35">
      <c r="A72" s="2" t="s">
        <v>5674</v>
      </c>
      <c r="B72" s="2" t="s">
        <v>5685</v>
      </c>
      <c r="C72" s="2" t="s">
        <v>5689</v>
      </c>
      <c r="E72" s="9" t="s">
        <v>5690</v>
      </c>
      <c r="F72" s="299">
        <v>7.7</v>
      </c>
      <c r="G72" s="302">
        <v>8.6999999999999993</v>
      </c>
      <c r="H72" s="296" t="s">
        <v>1020</v>
      </c>
      <c r="I72" s="377" t="s">
        <v>5691</v>
      </c>
    </row>
    <row r="73" spans="1:9" ht="26" x14ac:dyDescent="0.35">
      <c r="A73" s="2" t="s">
        <v>5674</v>
      </c>
      <c r="B73" s="2" t="s">
        <v>5685</v>
      </c>
      <c r="C73" s="2" t="s">
        <v>5692</v>
      </c>
      <c r="E73" s="9" t="s">
        <v>5693</v>
      </c>
      <c r="F73" s="297">
        <v>7.12</v>
      </c>
      <c r="G73" s="303">
        <v>8.1199999999999992</v>
      </c>
      <c r="H73" s="298" t="s">
        <v>1026</v>
      </c>
      <c r="I73" s="378"/>
    </row>
    <row r="74" spans="1:9" ht="26" x14ac:dyDescent="0.35">
      <c r="A74" s="2" t="s">
        <v>5674</v>
      </c>
      <c r="B74" s="2" t="s">
        <v>5685</v>
      </c>
      <c r="C74" s="2" t="s">
        <v>5692</v>
      </c>
      <c r="E74" s="9" t="s">
        <v>5694</v>
      </c>
      <c r="F74" s="299">
        <v>7.12</v>
      </c>
      <c r="G74" s="302">
        <v>8.1199999999999992</v>
      </c>
      <c r="H74" s="296" t="s">
        <v>1026</v>
      </c>
      <c r="I74" s="377"/>
    </row>
    <row r="75" spans="1:9" ht="26" x14ac:dyDescent="0.35">
      <c r="A75" s="2" t="s">
        <v>5674</v>
      </c>
      <c r="B75" s="2" t="s">
        <v>5685</v>
      </c>
      <c r="C75" s="2" t="s">
        <v>5692</v>
      </c>
      <c r="E75" s="9" t="s">
        <v>5695</v>
      </c>
      <c r="F75" s="297">
        <v>7.13</v>
      </c>
      <c r="G75" s="303">
        <v>8.1300000000000008</v>
      </c>
      <c r="H75" s="298" t="s">
        <v>1027</v>
      </c>
      <c r="I75" s="378"/>
    </row>
    <row r="76" spans="1:9" ht="26" x14ac:dyDescent="0.35">
      <c r="A76" s="2" t="s">
        <v>5674</v>
      </c>
      <c r="B76" s="2" t="s">
        <v>5685</v>
      </c>
      <c r="C76" s="2" t="s">
        <v>5692</v>
      </c>
      <c r="E76" s="9" t="s">
        <v>5696</v>
      </c>
      <c r="F76" s="299"/>
      <c r="G76" s="302" t="s">
        <v>5575</v>
      </c>
      <c r="H76" s="296" t="s">
        <v>5575</v>
      </c>
      <c r="I76" s="377" t="s">
        <v>1099</v>
      </c>
    </row>
    <row r="77" spans="1:9" ht="39" x14ac:dyDescent="0.35">
      <c r="A77" s="2" t="s">
        <v>5674</v>
      </c>
      <c r="B77" s="2" t="s">
        <v>5685</v>
      </c>
      <c r="C77" s="2" t="s">
        <v>5697</v>
      </c>
      <c r="E77" s="9" t="s">
        <v>5698</v>
      </c>
      <c r="F77" s="297">
        <v>7.15</v>
      </c>
      <c r="G77" s="303">
        <v>8.15</v>
      </c>
      <c r="H77" s="298" t="s">
        <v>1029</v>
      </c>
      <c r="I77" s="378"/>
    </row>
    <row r="78" spans="1:9" x14ac:dyDescent="0.35">
      <c r="A78" s="2" t="s">
        <v>5674</v>
      </c>
      <c r="B78" s="2" t="s">
        <v>5685</v>
      </c>
      <c r="C78" s="2" t="s">
        <v>5697</v>
      </c>
      <c r="E78" s="9" t="s">
        <v>5699</v>
      </c>
      <c r="F78" s="299">
        <v>7.15</v>
      </c>
      <c r="G78" s="302">
        <v>8.15</v>
      </c>
      <c r="H78" s="296" t="s">
        <v>1029</v>
      </c>
      <c r="I78" s="377"/>
    </row>
    <row r="79" spans="1:9" ht="52" x14ac:dyDescent="0.35">
      <c r="A79" s="2" t="s">
        <v>5674</v>
      </c>
      <c r="B79" s="2" t="s">
        <v>5685</v>
      </c>
      <c r="C79" s="2" t="s">
        <v>5697</v>
      </c>
      <c r="E79" s="9" t="s">
        <v>5700</v>
      </c>
      <c r="F79" s="297">
        <v>7.16</v>
      </c>
      <c r="G79" s="303">
        <v>8.16</v>
      </c>
      <c r="H79" s="298" t="s">
        <v>1030</v>
      </c>
      <c r="I79" s="378"/>
    </row>
    <row r="80" spans="1:9" ht="26" x14ac:dyDescent="0.35">
      <c r="A80" s="2" t="s">
        <v>5674</v>
      </c>
      <c r="B80" s="2" t="s">
        <v>5685</v>
      </c>
      <c r="C80" s="2" t="s">
        <v>5697</v>
      </c>
      <c r="E80" s="9" t="s">
        <v>5701</v>
      </c>
      <c r="F80" s="299"/>
      <c r="G80" s="302" t="s">
        <v>5575</v>
      </c>
      <c r="H80" s="296" t="s">
        <v>5575</v>
      </c>
      <c r="I80" s="377" t="s">
        <v>1099</v>
      </c>
    </row>
    <row r="81" spans="1:9" ht="39" x14ac:dyDescent="0.35">
      <c r="A81" s="2" t="s">
        <v>5674</v>
      </c>
      <c r="B81" s="2" t="s">
        <v>5702</v>
      </c>
      <c r="C81" s="2" t="s">
        <v>5703</v>
      </c>
      <c r="E81" s="9" t="s">
        <v>5704</v>
      </c>
      <c r="F81" s="300" t="s">
        <v>689</v>
      </c>
      <c r="G81" s="303" t="s">
        <v>1023</v>
      </c>
      <c r="H81" s="298" t="s">
        <v>1024</v>
      </c>
      <c r="I81" s="378"/>
    </row>
    <row r="82" spans="1:9" ht="39" x14ac:dyDescent="0.35">
      <c r="A82" s="2" t="s">
        <v>5674</v>
      </c>
      <c r="B82" s="2" t="s">
        <v>5702</v>
      </c>
      <c r="C82" s="2" t="s">
        <v>5703</v>
      </c>
      <c r="E82" s="9" t="s">
        <v>5705</v>
      </c>
      <c r="F82" s="299"/>
      <c r="G82" s="302" t="s">
        <v>5575</v>
      </c>
      <c r="H82" s="296" t="s">
        <v>5575</v>
      </c>
      <c r="I82" s="377" t="s">
        <v>1099</v>
      </c>
    </row>
    <row r="83" spans="1:9" ht="39" x14ac:dyDescent="0.35">
      <c r="A83" s="2" t="s">
        <v>5674</v>
      </c>
      <c r="B83" s="2" t="s">
        <v>5702</v>
      </c>
      <c r="C83" s="2" t="s">
        <v>5706</v>
      </c>
      <c r="E83" s="9" t="s">
        <v>5707</v>
      </c>
      <c r="F83" s="297"/>
      <c r="G83" s="303" t="s">
        <v>5575</v>
      </c>
      <c r="H83" s="298" t="s">
        <v>5575</v>
      </c>
      <c r="I83" s="378" t="s">
        <v>1099</v>
      </c>
    </row>
    <row r="84" spans="1:9" ht="39" x14ac:dyDescent="0.35">
      <c r="A84" s="2" t="s">
        <v>5674</v>
      </c>
      <c r="B84" s="2" t="s">
        <v>5702</v>
      </c>
      <c r="C84" s="2" t="s">
        <v>5708</v>
      </c>
      <c r="E84" s="9" t="s">
        <v>5709</v>
      </c>
      <c r="F84" s="299">
        <v>7.14</v>
      </c>
      <c r="G84" s="302">
        <v>8.14</v>
      </c>
      <c r="H84" s="296" t="s">
        <v>1028</v>
      </c>
      <c r="I84" s="377"/>
    </row>
    <row r="85" spans="1:9" ht="39" x14ac:dyDescent="0.35">
      <c r="A85" s="2" t="s">
        <v>5674</v>
      </c>
      <c r="B85" s="2" t="s">
        <v>5702</v>
      </c>
      <c r="C85" s="2" t="s">
        <v>5708</v>
      </c>
      <c r="E85" s="9" t="s">
        <v>5710</v>
      </c>
      <c r="F85" s="297">
        <v>7.14</v>
      </c>
      <c r="G85" s="303">
        <v>8.14</v>
      </c>
      <c r="H85" s="298" t="s">
        <v>1028</v>
      </c>
      <c r="I85" s="378"/>
    </row>
    <row r="86" spans="1:9" ht="52" x14ac:dyDescent="0.35">
      <c r="A86" s="2" t="s">
        <v>5674</v>
      </c>
      <c r="B86" s="2" t="s">
        <v>5702</v>
      </c>
      <c r="C86" s="2" t="s">
        <v>5708</v>
      </c>
      <c r="E86" s="9" t="s">
        <v>5711</v>
      </c>
      <c r="F86" s="299">
        <v>7.16</v>
      </c>
      <c r="G86" s="302">
        <v>8.16</v>
      </c>
      <c r="H86" s="296" t="s">
        <v>1030</v>
      </c>
      <c r="I86" s="377"/>
    </row>
    <row r="87" spans="1:9" ht="78" x14ac:dyDescent="0.35">
      <c r="A87" s="2" t="s">
        <v>5674</v>
      </c>
      <c r="B87" s="2" t="s">
        <v>5712</v>
      </c>
      <c r="C87" s="2" t="s">
        <v>5713</v>
      </c>
      <c r="E87" s="9" t="s">
        <v>5714</v>
      </c>
      <c r="F87" s="297">
        <v>7.18</v>
      </c>
      <c r="G87" s="303">
        <v>8.18</v>
      </c>
      <c r="H87" s="298" t="s">
        <v>1032</v>
      </c>
      <c r="I87" s="378" t="s">
        <v>5715</v>
      </c>
    </row>
    <row r="88" spans="1:9" ht="26" x14ac:dyDescent="0.35">
      <c r="A88" s="2" t="s">
        <v>5674</v>
      </c>
      <c r="B88" s="2" t="s">
        <v>5712</v>
      </c>
      <c r="C88" s="2" t="s">
        <v>5716</v>
      </c>
      <c r="E88" s="9" t="s">
        <v>5717</v>
      </c>
      <c r="F88" s="299">
        <v>7.24</v>
      </c>
      <c r="G88" s="302">
        <v>8.24</v>
      </c>
      <c r="H88" s="296" t="s">
        <v>1040</v>
      </c>
      <c r="I88" s="377"/>
    </row>
    <row r="89" spans="1:9" ht="26" x14ac:dyDescent="0.35">
      <c r="A89" s="2" t="s">
        <v>5718</v>
      </c>
      <c r="B89" s="2" t="s">
        <v>5719</v>
      </c>
      <c r="C89" s="2" t="s">
        <v>5720</v>
      </c>
      <c r="E89" s="9" t="s">
        <v>5721</v>
      </c>
      <c r="F89" s="300" t="s">
        <v>466</v>
      </c>
      <c r="G89" s="303" t="s">
        <v>466</v>
      </c>
      <c r="H89" s="298" t="s">
        <v>813</v>
      </c>
      <c r="I89" s="378"/>
    </row>
    <row r="90" spans="1:9" ht="65" x14ac:dyDescent="0.35">
      <c r="A90" s="2" t="s">
        <v>5718</v>
      </c>
      <c r="B90" s="2" t="s">
        <v>5719</v>
      </c>
      <c r="C90" s="2" t="s">
        <v>5722</v>
      </c>
      <c r="E90" s="9" t="s">
        <v>5723</v>
      </c>
      <c r="F90" s="301" t="s">
        <v>464</v>
      </c>
      <c r="G90" s="302" t="s">
        <v>464</v>
      </c>
      <c r="H90" s="296" t="s">
        <v>812</v>
      </c>
      <c r="I90" s="377"/>
    </row>
    <row r="91" spans="1:9" ht="26" x14ac:dyDescent="0.35">
      <c r="A91" s="2" t="s">
        <v>5718</v>
      </c>
      <c r="B91" s="2" t="s">
        <v>5719</v>
      </c>
      <c r="C91" s="2" t="s">
        <v>5724</v>
      </c>
      <c r="E91" s="9" t="s">
        <v>5725</v>
      </c>
      <c r="F91" s="297">
        <v>1.18</v>
      </c>
      <c r="G91" s="303" t="s">
        <v>476</v>
      </c>
      <c r="H91" s="298" t="s">
        <v>818</v>
      </c>
      <c r="I91" s="378"/>
    </row>
    <row r="92" spans="1:9" ht="39" x14ac:dyDescent="0.35">
      <c r="A92" s="2" t="s">
        <v>5718</v>
      </c>
      <c r="B92" s="2" t="s">
        <v>5719</v>
      </c>
      <c r="C92" s="2" t="s">
        <v>5724</v>
      </c>
      <c r="E92" s="9" t="s">
        <v>5726</v>
      </c>
      <c r="F92" s="299">
        <v>1.18</v>
      </c>
      <c r="G92" s="302" t="s">
        <v>476</v>
      </c>
      <c r="H92" s="296" t="s">
        <v>818</v>
      </c>
      <c r="I92" s="377"/>
    </row>
    <row r="93" spans="1:9" x14ac:dyDescent="0.35">
      <c r="A93" s="2" t="s">
        <v>5718</v>
      </c>
      <c r="B93" s="2" t="s">
        <v>5719</v>
      </c>
      <c r="C93" s="2" t="s">
        <v>5724</v>
      </c>
      <c r="E93" s="9" t="s">
        <v>5727</v>
      </c>
      <c r="F93" s="297"/>
      <c r="G93" s="303" t="s">
        <v>5575</v>
      </c>
      <c r="H93" s="298" t="s">
        <v>5575</v>
      </c>
      <c r="I93" s="378" t="s">
        <v>1099</v>
      </c>
    </row>
    <row r="94" spans="1:9" ht="39" x14ac:dyDescent="0.35">
      <c r="A94" s="2" t="s">
        <v>5718</v>
      </c>
      <c r="B94" s="2" t="s">
        <v>5719</v>
      </c>
      <c r="C94" s="2" t="s">
        <v>5728</v>
      </c>
      <c r="E94" s="9" t="s">
        <v>5729</v>
      </c>
      <c r="F94" s="301" t="s">
        <v>470</v>
      </c>
      <c r="G94" s="302" t="s">
        <v>470</v>
      </c>
      <c r="H94" s="296" t="s">
        <v>815</v>
      </c>
      <c r="I94" s="377"/>
    </row>
    <row r="95" spans="1:9" ht="39" x14ac:dyDescent="0.35">
      <c r="A95" s="2" t="s">
        <v>5718</v>
      </c>
      <c r="B95" s="2" t="s">
        <v>5719</v>
      </c>
      <c r="C95" s="2" t="s">
        <v>5728</v>
      </c>
      <c r="E95" s="9" t="s">
        <v>5730</v>
      </c>
      <c r="F95" s="300" t="s">
        <v>470</v>
      </c>
      <c r="G95" s="303" t="s">
        <v>470</v>
      </c>
      <c r="H95" s="298" t="s">
        <v>815</v>
      </c>
      <c r="I95" s="378" t="s">
        <v>5731</v>
      </c>
    </row>
    <row r="96" spans="1:9" ht="26" x14ac:dyDescent="0.35">
      <c r="A96" s="2" t="s">
        <v>5718</v>
      </c>
      <c r="B96" s="2" t="s">
        <v>5719</v>
      </c>
      <c r="C96" s="2" t="s">
        <v>5728</v>
      </c>
      <c r="E96" s="9" t="s">
        <v>5732</v>
      </c>
      <c r="F96" s="301" t="s">
        <v>470</v>
      </c>
      <c r="G96" s="302" t="s">
        <v>470</v>
      </c>
      <c r="H96" s="296" t="s">
        <v>815</v>
      </c>
      <c r="I96" s="377"/>
    </row>
    <row r="97" spans="1:9" ht="26" x14ac:dyDescent="0.35">
      <c r="A97" s="2" t="s">
        <v>5718</v>
      </c>
      <c r="B97" s="2" t="s">
        <v>5733</v>
      </c>
      <c r="E97" s="9" t="s">
        <v>5734</v>
      </c>
      <c r="F97" s="297">
        <v>4.1100000000000003</v>
      </c>
      <c r="G97" s="303">
        <v>3.11</v>
      </c>
      <c r="H97" s="298" t="s">
        <v>929</v>
      </c>
      <c r="I97" s="378"/>
    </row>
    <row r="98" spans="1:9" ht="26" x14ac:dyDescent="0.35">
      <c r="A98" s="2" t="s">
        <v>5718</v>
      </c>
      <c r="B98" s="2" t="s">
        <v>5733</v>
      </c>
      <c r="E98" s="9" t="s">
        <v>5735</v>
      </c>
      <c r="F98" s="299">
        <v>4.1100000000000003</v>
      </c>
      <c r="G98" s="302">
        <v>3.11</v>
      </c>
      <c r="H98" s="296" t="s">
        <v>929</v>
      </c>
      <c r="I98" s="377"/>
    </row>
    <row r="99" spans="1:9" ht="26" x14ac:dyDescent="0.35">
      <c r="A99" s="2" t="s">
        <v>5718</v>
      </c>
      <c r="B99" s="2" t="s">
        <v>5733</v>
      </c>
      <c r="E99" s="9" t="s">
        <v>5736</v>
      </c>
      <c r="F99" s="297">
        <v>4.0999999999999996</v>
      </c>
      <c r="G99" s="303">
        <v>3.1</v>
      </c>
      <c r="H99" s="298" t="s">
        <v>919</v>
      </c>
      <c r="I99" s="378"/>
    </row>
    <row r="100" spans="1:9" ht="26" x14ac:dyDescent="0.35">
      <c r="A100" s="2" t="s">
        <v>5718</v>
      </c>
      <c r="B100" s="2" t="s">
        <v>5733</v>
      </c>
      <c r="E100" s="9" t="s">
        <v>5737</v>
      </c>
      <c r="F100" s="299">
        <v>4.0999999999999996</v>
      </c>
      <c r="G100" s="302">
        <v>3.1</v>
      </c>
      <c r="H100" s="296" t="s">
        <v>919</v>
      </c>
      <c r="I100" s="377"/>
    </row>
    <row r="101" spans="1:9" ht="52" x14ac:dyDescent="0.35">
      <c r="A101" s="2" t="s">
        <v>5718</v>
      </c>
      <c r="B101" s="2" t="s">
        <v>5738</v>
      </c>
      <c r="E101" s="9" t="s">
        <v>5739</v>
      </c>
      <c r="F101" s="300" t="s">
        <v>462</v>
      </c>
      <c r="G101" s="303" t="s">
        <v>462</v>
      </c>
      <c r="H101" s="298" t="s">
        <v>811</v>
      </c>
      <c r="I101" s="378"/>
    </row>
    <row r="102" spans="1:9" x14ac:dyDescent="0.35">
      <c r="A102" s="2" t="s">
        <v>5718</v>
      </c>
      <c r="B102" s="2" t="s">
        <v>5738</v>
      </c>
      <c r="E102" s="9" t="s">
        <v>5740</v>
      </c>
      <c r="F102" s="299"/>
      <c r="G102" s="302" t="s">
        <v>5575</v>
      </c>
      <c r="H102" s="296" t="s">
        <v>5575</v>
      </c>
      <c r="I102" s="377" t="s">
        <v>1099</v>
      </c>
    </row>
    <row r="103" spans="1:9" ht="52" x14ac:dyDescent="0.35">
      <c r="A103" s="2" t="s">
        <v>5718</v>
      </c>
      <c r="B103" s="2" t="s">
        <v>5738</v>
      </c>
      <c r="E103" s="9" t="s">
        <v>5741</v>
      </c>
      <c r="F103" s="300" t="s">
        <v>486</v>
      </c>
      <c r="G103" s="303" t="s">
        <v>486</v>
      </c>
      <c r="H103" s="298" t="s">
        <v>823</v>
      </c>
      <c r="I103" s="378" t="s">
        <v>5742</v>
      </c>
    </row>
    <row r="104" spans="1:9" x14ac:dyDescent="0.35">
      <c r="A104" s="2" t="s">
        <v>5718</v>
      </c>
      <c r="B104" s="2" t="s">
        <v>5738</v>
      </c>
      <c r="E104" s="9" t="s">
        <v>5743</v>
      </c>
      <c r="F104" s="301" t="s">
        <v>486</v>
      </c>
      <c r="G104" s="302" t="s">
        <v>486</v>
      </c>
      <c r="H104" s="296" t="s">
        <v>823</v>
      </c>
      <c r="I104" s="377" t="s">
        <v>5742</v>
      </c>
    </row>
    <row r="105" spans="1:9" ht="26" x14ac:dyDescent="0.35">
      <c r="A105" s="2" t="s">
        <v>5718</v>
      </c>
      <c r="B105" s="2" t="s">
        <v>5738</v>
      </c>
      <c r="E105" s="9" t="s">
        <v>5744</v>
      </c>
      <c r="F105" s="297"/>
      <c r="G105" s="303" t="s">
        <v>5575</v>
      </c>
      <c r="H105" s="298" t="s">
        <v>5575</v>
      </c>
      <c r="I105" s="378" t="s">
        <v>1099</v>
      </c>
    </row>
    <row r="106" spans="1:9" x14ac:dyDescent="0.35">
      <c r="A106" s="2" t="s">
        <v>5718</v>
      </c>
      <c r="B106" s="2" t="s">
        <v>5738</v>
      </c>
      <c r="E106" s="9" t="s">
        <v>5745</v>
      </c>
      <c r="F106" s="299"/>
      <c r="G106" s="302" t="s">
        <v>5575</v>
      </c>
      <c r="H106" s="296" t="s">
        <v>5575</v>
      </c>
      <c r="I106" s="377" t="s">
        <v>1099</v>
      </c>
    </row>
    <row r="107" spans="1:9" x14ac:dyDescent="0.35">
      <c r="A107" s="2" t="s">
        <v>5718</v>
      </c>
      <c r="B107" s="2" t="s">
        <v>5738</v>
      </c>
      <c r="E107" s="9" t="s">
        <v>5746</v>
      </c>
      <c r="F107" s="300" t="s">
        <v>484</v>
      </c>
      <c r="G107" s="303" t="s">
        <v>484</v>
      </c>
      <c r="H107" s="314" t="s">
        <v>822</v>
      </c>
      <c r="I107" s="378"/>
    </row>
    <row r="108" spans="1:9" ht="26" x14ac:dyDescent="0.35">
      <c r="A108" s="2" t="s">
        <v>5718</v>
      </c>
      <c r="B108" s="2" t="s">
        <v>5747</v>
      </c>
      <c r="E108" s="9" t="s">
        <v>5748</v>
      </c>
      <c r="F108" s="311" t="s">
        <v>835</v>
      </c>
      <c r="G108" s="312" t="s">
        <v>835</v>
      </c>
      <c r="H108" s="313" t="s">
        <v>836</v>
      </c>
      <c r="I108" s="377"/>
    </row>
    <row r="109" spans="1:9" ht="65" x14ac:dyDescent="0.35">
      <c r="A109" s="2" t="s">
        <v>5718</v>
      </c>
      <c r="B109" s="2" t="s">
        <v>5747</v>
      </c>
      <c r="E109" s="9" t="s">
        <v>5749</v>
      </c>
      <c r="F109" s="315" t="s">
        <v>835</v>
      </c>
      <c r="G109" s="316" t="s">
        <v>835</v>
      </c>
      <c r="H109" s="318" t="s">
        <v>836</v>
      </c>
      <c r="I109" s="378"/>
    </row>
    <row r="110" spans="1:9" ht="39" x14ac:dyDescent="0.35">
      <c r="A110" s="2" t="s">
        <v>5718</v>
      </c>
      <c r="B110" s="2" t="s">
        <v>5750</v>
      </c>
      <c r="C110" s="2" t="s">
        <v>5751</v>
      </c>
      <c r="D110" s="2" t="s">
        <v>5752</v>
      </c>
      <c r="E110" s="9" t="s">
        <v>5753</v>
      </c>
      <c r="F110" s="299">
        <v>5.5</v>
      </c>
      <c r="G110" s="302">
        <v>4.5</v>
      </c>
      <c r="H110" s="296" t="s">
        <v>948</v>
      </c>
      <c r="I110" s="377"/>
    </row>
    <row r="111" spans="1:9" ht="39" x14ac:dyDescent="0.35">
      <c r="A111" s="2" t="s">
        <v>5718</v>
      </c>
      <c r="B111" s="2" t="s">
        <v>5750</v>
      </c>
      <c r="C111" s="2" t="s">
        <v>5751</v>
      </c>
      <c r="D111" s="2" t="s">
        <v>5754</v>
      </c>
      <c r="E111" s="9" t="s">
        <v>5755</v>
      </c>
      <c r="F111" s="297">
        <v>5.7</v>
      </c>
      <c r="G111" s="303">
        <v>4.7</v>
      </c>
      <c r="H111" s="298" t="s">
        <v>950</v>
      </c>
      <c r="I111" s="378"/>
    </row>
    <row r="112" spans="1:9" ht="26" x14ac:dyDescent="0.35">
      <c r="A112" s="2" t="s">
        <v>5718</v>
      </c>
      <c r="B112" s="2" t="s">
        <v>5750</v>
      </c>
      <c r="C112" s="2" t="s">
        <v>5751</v>
      </c>
      <c r="D112" s="2" t="s">
        <v>5754</v>
      </c>
      <c r="E112" s="9" t="s">
        <v>5756</v>
      </c>
      <c r="F112" s="299">
        <v>5.7</v>
      </c>
      <c r="G112" s="302">
        <v>4.7</v>
      </c>
      <c r="H112" s="296" t="s">
        <v>950</v>
      </c>
      <c r="I112" s="377"/>
    </row>
    <row r="113" spans="1:9" ht="39" x14ac:dyDescent="0.35">
      <c r="A113" s="2" t="s">
        <v>5718</v>
      </c>
      <c r="B113" s="2" t="s">
        <v>5750</v>
      </c>
      <c r="C113" s="2" t="s">
        <v>5751</v>
      </c>
      <c r="D113" s="2" t="s">
        <v>5754</v>
      </c>
      <c r="E113" s="9" t="s">
        <v>5757</v>
      </c>
      <c r="F113" s="297"/>
      <c r="G113" s="303" t="s">
        <v>5575</v>
      </c>
      <c r="H113" s="298" t="s">
        <v>5575</v>
      </c>
      <c r="I113" s="378" t="s">
        <v>1099</v>
      </c>
    </row>
    <row r="114" spans="1:9" ht="52" x14ac:dyDescent="0.35">
      <c r="A114" s="2" t="s">
        <v>5718</v>
      </c>
      <c r="B114" s="2" t="s">
        <v>5750</v>
      </c>
      <c r="C114" s="2" t="s">
        <v>5758</v>
      </c>
      <c r="E114" s="9" t="s">
        <v>5759</v>
      </c>
      <c r="F114" s="299"/>
      <c r="G114" s="302" t="s">
        <v>5575</v>
      </c>
      <c r="H114" s="296" t="s">
        <v>5575</v>
      </c>
      <c r="I114" s="377" t="s">
        <v>1099</v>
      </c>
    </row>
    <row r="115" spans="1:9" ht="26" x14ac:dyDescent="0.35">
      <c r="A115" s="2" t="s">
        <v>5718</v>
      </c>
      <c r="B115" s="2" t="s">
        <v>5750</v>
      </c>
      <c r="C115" s="2" t="s">
        <v>5758</v>
      </c>
      <c r="E115" s="9" t="s">
        <v>5760</v>
      </c>
      <c r="F115" s="297"/>
      <c r="G115" s="303" t="s">
        <v>5575</v>
      </c>
      <c r="H115" s="298" t="s">
        <v>5575</v>
      </c>
      <c r="I115" s="378" t="s">
        <v>1099</v>
      </c>
    </row>
    <row r="116" spans="1:9" ht="39" x14ac:dyDescent="0.35">
      <c r="A116" s="2" t="s">
        <v>5718</v>
      </c>
      <c r="B116" s="2" t="s">
        <v>5761</v>
      </c>
      <c r="C116" s="2" t="s">
        <v>5762</v>
      </c>
      <c r="D116" s="2" t="s">
        <v>5763</v>
      </c>
      <c r="E116" s="9" t="s">
        <v>5764</v>
      </c>
      <c r="F116" s="301" t="s">
        <v>466</v>
      </c>
      <c r="G116" s="302" t="s">
        <v>466</v>
      </c>
      <c r="H116" s="296" t="s">
        <v>813</v>
      </c>
      <c r="I116" s="377"/>
    </row>
    <row r="117" spans="1:9" ht="65" x14ac:dyDescent="0.35">
      <c r="A117" s="2" t="s">
        <v>5718</v>
      </c>
      <c r="B117" s="2" t="s">
        <v>5761</v>
      </c>
      <c r="C117" s="2" t="s">
        <v>5762</v>
      </c>
      <c r="D117" s="2" t="s">
        <v>5765</v>
      </c>
      <c r="E117" s="9" t="s">
        <v>5766</v>
      </c>
      <c r="F117" s="297"/>
      <c r="G117" s="303" t="s">
        <v>5575</v>
      </c>
      <c r="H117" s="298" t="s">
        <v>5575</v>
      </c>
      <c r="I117" s="378" t="s">
        <v>1099</v>
      </c>
    </row>
    <row r="118" spans="1:9" ht="26" x14ac:dyDescent="0.35">
      <c r="A118" s="2" t="s">
        <v>5718</v>
      </c>
      <c r="B118" s="2" t="s">
        <v>5761</v>
      </c>
      <c r="C118" s="2" t="s">
        <v>5762</v>
      </c>
      <c r="D118" s="2" t="s">
        <v>5765</v>
      </c>
      <c r="E118" s="9" t="s">
        <v>5767</v>
      </c>
      <c r="F118" s="299">
        <v>1.4</v>
      </c>
      <c r="G118" s="302">
        <v>1.4</v>
      </c>
      <c r="H118" s="296" t="s">
        <v>804</v>
      </c>
      <c r="I118" s="377"/>
    </row>
    <row r="119" spans="1:9" ht="26" x14ac:dyDescent="0.35">
      <c r="A119" s="2" t="s">
        <v>5718</v>
      </c>
      <c r="B119" s="2" t="s">
        <v>5761</v>
      </c>
      <c r="C119" s="2" t="s">
        <v>5762</v>
      </c>
      <c r="D119" s="2" t="s">
        <v>5765</v>
      </c>
      <c r="E119" s="9" t="s">
        <v>5768</v>
      </c>
      <c r="F119" s="297">
        <v>1.4</v>
      </c>
      <c r="G119" s="303">
        <v>1.4</v>
      </c>
      <c r="H119" s="298" t="s">
        <v>804</v>
      </c>
      <c r="I119" s="378"/>
    </row>
    <row r="120" spans="1:9" ht="26" x14ac:dyDescent="0.35">
      <c r="A120" s="2" t="s">
        <v>5718</v>
      </c>
      <c r="B120" s="2" t="s">
        <v>5761</v>
      </c>
      <c r="C120" s="2" t="s">
        <v>5762</v>
      </c>
      <c r="D120" s="2" t="s">
        <v>5765</v>
      </c>
      <c r="E120" s="9" t="s">
        <v>5769</v>
      </c>
      <c r="F120" s="299">
        <v>1.4</v>
      </c>
      <c r="G120" s="302">
        <v>1.4</v>
      </c>
      <c r="H120" s="296" t="s">
        <v>804</v>
      </c>
      <c r="I120" s="377"/>
    </row>
    <row r="121" spans="1:9" ht="39" x14ac:dyDescent="0.35">
      <c r="A121" s="2" t="s">
        <v>5718</v>
      </c>
      <c r="B121" s="2" t="s">
        <v>5761</v>
      </c>
      <c r="C121" s="2" t="s">
        <v>5762</v>
      </c>
      <c r="D121" s="2" t="s">
        <v>5770</v>
      </c>
      <c r="E121" s="9" t="s">
        <v>5771</v>
      </c>
      <c r="F121" s="300" t="s">
        <v>466</v>
      </c>
      <c r="G121" s="303" t="s">
        <v>466</v>
      </c>
      <c r="H121" s="298" t="s">
        <v>813</v>
      </c>
      <c r="I121" s="378"/>
    </row>
    <row r="122" spans="1:9" ht="65" x14ac:dyDescent="0.35">
      <c r="A122" s="2" t="s">
        <v>5718</v>
      </c>
      <c r="B122" s="2" t="s">
        <v>5761</v>
      </c>
      <c r="C122" s="2" t="s">
        <v>5762</v>
      </c>
      <c r="D122" s="2" t="s">
        <v>5772</v>
      </c>
      <c r="E122" s="9" t="s">
        <v>5773</v>
      </c>
      <c r="F122" s="299">
        <v>1.3</v>
      </c>
      <c r="G122" s="302">
        <v>1.3</v>
      </c>
      <c r="H122" s="296" t="s">
        <v>803</v>
      </c>
      <c r="I122" s="377"/>
    </row>
    <row r="123" spans="1:9" ht="39" x14ac:dyDescent="0.35">
      <c r="A123" s="2" t="s">
        <v>5718</v>
      </c>
      <c r="B123" s="2" t="s">
        <v>5761</v>
      </c>
      <c r="C123" s="2" t="s">
        <v>5762</v>
      </c>
      <c r="D123" s="2" t="s">
        <v>5774</v>
      </c>
      <c r="E123" s="9" t="s">
        <v>5775</v>
      </c>
      <c r="F123" s="297">
        <v>1.6</v>
      </c>
      <c r="G123" s="303">
        <v>1.6</v>
      </c>
      <c r="H123" s="298" t="s">
        <v>806</v>
      </c>
      <c r="I123" s="378"/>
    </row>
    <row r="124" spans="1:9" ht="26" x14ac:dyDescent="0.35">
      <c r="A124" s="2" t="s">
        <v>5718</v>
      </c>
      <c r="B124" s="2" t="s">
        <v>5761</v>
      </c>
      <c r="C124" s="2" t="s">
        <v>5762</v>
      </c>
      <c r="D124" s="2" t="s">
        <v>5774</v>
      </c>
      <c r="E124" s="9" t="s">
        <v>5776</v>
      </c>
      <c r="F124" s="299">
        <v>1.7</v>
      </c>
      <c r="G124" s="302">
        <v>1.7</v>
      </c>
      <c r="H124" s="296" t="s">
        <v>807</v>
      </c>
      <c r="I124" s="377" t="s">
        <v>5777</v>
      </c>
    </row>
    <row r="125" spans="1:9" ht="26" x14ac:dyDescent="0.35">
      <c r="A125" s="2" t="s">
        <v>5718</v>
      </c>
      <c r="B125" s="2" t="s">
        <v>5761</v>
      </c>
      <c r="C125" s="2" t="s">
        <v>5762</v>
      </c>
      <c r="D125" s="2" t="s">
        <v>5774</v>
      </c>
      <c r="E125" s="9" t="s">
        <v>5778</v>
      </c>
      <c r="F125" s="297">
        <v>1.7</v>
      </c>
      <c r="G125" s="303">
        <v>1.7</v>
      </c>
      <c r="H125" s="298" t="s">
        <v>807</v>
      </c>
      <c r="I125" s="378"/>
    </row>
    <row r="126" spans="1:9" ht="26" x14ac:dyDescent="0.35">
      <c r="A126" s="2" t="s">
        <v>5718</v>
      </c>
      <c r="B126" s="2" t="s">
        <v>5761</v>
      </c>
      <c r="C126" s="2" t="s">
        <v>5762</v>
      </c>
      <c r="D126" s="2" t="s">
        <v>5774</v>
      </c>
      <c r="E126" s="9" t="s">
        <v>5779</v>
      </c>
      <c r="F126" s="299">
        <v>1.9</v>
      </c>
      <c r="G126" s="302">
        <v>1.9</v>
      </c>
      <c r="H126" s="296" t="s">
        <v>809</v>
      </c>
      <c r="I126" s="377"/>
    </row>
    <row r="127" spans="1:9" ht="39" x14ac:dyDescent="0.35">
      <c r="A127" s="2" t="s">
        <v>5718</v>
      </c>
      <c r="B127" s="2" t="s">
        <v>5761</v>
      </c>
      <c r="C127" s="2" t="s">
        <v>5762</v>
      </c>
      <c r="D127" s="2" t="s">
        <v>5774</v>
      </c>
      <c r="E127" s="9" t="s">
        <v>5780</v>
      </c>
      <c r="F127" s="300" t="s">
        <v>460</v>
      </c>
      <c r="G127" s="303" t="s">
        <v>460</v>
      </c>
      <c r="H127" s="298" t="s">
        <v>810</v>
      </c>
      <c r="I127" s="378"/>
    </row>
    <row r="128" spans="1:9" ht="26" x14ac:dyDescent="0.35">
      <c r="A128" s="2" t="s">
        <v>5718</v>
      </c>
      <c r="B128" s="2" t="s">
        <v>5761</v>
      </c>
      <c r="C128" s="2" t="s">
        <v>5762</v>
      </c>
      <c r="D128" s="2" t="s">
        <v>5774</v>
      </c>
      <c r="E128" s="9" t="s">
        <v>5781</v>
      </c>
      <c r="F128" s="299">
        <v>1.21</v>
      </c>
      <c r="G128" s="302">
        <v>1.21</v>
      </c>
      <c r="H128" s="296" t="s">
        <v>821</v>
      </c>
      <c r="I128" s="377"/>
    </row>
    <row r="129" spans="1:9" ht="26" x14ac:dyDescent="0.35">
      <c r="A129" s="2" t="s">
        <v>5718</v>
      </c>
      <c r="B129" s="2" t="s">
        <v>5761</v>
      </c>
      <c r="C129" s="2" t="s">
        <v>5762</v>
      </c>
      <c r="D129" s="2" t="s">
        <v>5774</v>
      </c>
      <c r="E129" s="9" t="s">
        <v>5782</v>
      </c>
      <c r="F129" s="297">
        <v>1.7</v>
      </c>
      <c r="G129" s="303">
        <v>1.7</v>
      </c>
      <c r="H129" s="298" t="s">
        <v>807</v>
      </c>
      <c r="I129" s="378"/>
    </row>
    <row r="130" spans="1:9" ht="78" x14ac:dyDescent="0.35">
      <c r="A130" s="2" t="s">
        <v>5718</v>
      </c>
      <c r="B130" s="2" t="s">
        <v>5761</v>
      </c>
      <c r="C130" s="2" t="s">
        <v>5783</v>
      </c>
      <c r="D130" s="2" t="s">
        <v>5784</v>
      </c>
      <c r="E130" s="9" t="s">
        <v>5785</v>
      </c>
      <c r="F130" s="299"/>
      <c r="G130" s="302" t="s">
        <v>5575</v>
      </c>
      <c r="H130" s="296" t="s">
        <v>5575</v>
      </c>
      <c r="I130" s="377" t="s">
        <v>1099</v>
      </c>
    </row>
    <row r="131" spans="1:9" ht="26" x14ac:dyDescent="0.35">
      <c r="A131" s="2" t="s">
        <v>5718</v>
      </c>
      <c r="B131" s="2" t="s">
        <v>5761</v>
      </c>
      <c r="C131" s="2" t="s">
        <v>5783</v>
      </c>
      <c r="D131" s="2" t="s">
        <v>5786</v>
      </c>
      <c r="E131" s="9" t="s">
        <v>5787</v>
      </c>
      <c r="F131" s="297"/>
      <c r="G131" s="303" t="s">
        <v>5575</v>
      </c>
      <c r="H131" s="298" t="s">
        <v>5575</v>
      </c>
      <c r="I131" s="378" t="s">
        <v>1099</v>
      </c>
    </row>
    <row r="132" spans="1:9" ht="26" x14ac:dyDescent="0.35">
      <c r="A132" s="2" t="s">
        <v>5718</v>
      </c>
      <c r="B132" s="2" t="s">
        <v>5761</v>
      </c>
      <c r="C132" s="2" t="s">
        <v>5783</v>
      </c>
      <c r="D132" s="2" t="s">
        <v>5786</v>
      </c>
      <c r="E132" s="9" t="s">
        <v>5788</v>
      </c>
      <c r="F132" s="301" t="s">
        <v>474</v>
      </c>
      <c r="G132" s="302" t="s">
        <v>474</v>
      </c>
      <c r="H132" s="296" t="s">
        <v>817</v>
      </c>
      <c r="I132" s="377"/>
    </row>
    <row r="133" spans="1:9" ht="26" x14ac:dyDescent="0.35">
      <c r="A133" s="2" t="s">
        <v>5718</v>
      </c>
      <c r="B133" s="2" t="s">
        <v>5761</v>
      </c>
      <c r="C133" s="2" t="s">
        <v>5783</v>
      </c>
      <c r="D133" s="2" t="s">
        <v>5786</v>
      </c>
      <c r="E133" s="9" t="s">
        <v>5789</v>
      </c>
      <c r="F133" s="297"/>
      <c r="G133" s="303" t="s">
        <v>5575</v>
      </c>
      <c r="H133" s="298" t="s">
        <v>5575</v>
      </c>
      <c r="I133" s="378" t="s">
        <v>1099</v>
      </c>
    </row>
    <row r="134" spans="1:9" ht="26" x14ac:dyDescent="0.35">
      <c r="A134" s="2" t="s">
        <v>5718</v>
      </c>
      <c r="B134" s="2" t="s">
        <v>5761</v>
      </c>
      <c r="C134" s="2" t="s">
        <v>5783</v>
      </c>
      <c r="D134" s="2" t="s">
        <v>5786</v>
      </c>
      <c r="E134" s="9" t="s">
        <v>5790</v>
      </c>
      <c r="F134" s="299"/>
      <c r="G134" s="302" t="s">
        <v>5575</v>
      </c>
      <c r="H134" s="296" t="s">
        <v>5575</v>
      </c>
      <c r="I134" s="377" t="s">
        <v>1099</v>
      </c>
    </row>
    <row r="135" spans="1:9" ht="26" x14ac:dyDescent="0.35">
      <c r="A135" s="2" t="s">
        <v>5718</v>
      </c>
      <c r="B135" s="2" t="s">
        <v>5761</v>
      </c>
      <c r="C135" s="2" t="s">
        <v>5783</v>
      </c>
      <c r="D135" s="2" t="s">
        <v>5786</v>
      </c>
      <c r="E135" s="9" t="s">
        <v>5791</v>
      </c>
      <c r="F135" s="297"/>
      <c r="G135" s="303" t="s">
        <v>5575</v>
      </c>
      <c r="H135" s="298" t="s">
        <v>5575</v>
      </c>
      <c r="I135" s="378" t="s">
        <v>1099</v>
      </c>
    </row>
    <row r="136" spans="1:9" ht="26" x14ac:dyDescent="0.35">
      <c r="A136" s="2" t="s">
        <v>5718</v>
      </c>
      <c r="B136" s="2" t="s">
        <v>5761</v>
      </c>
      <c r="C136" s="2" t="s">
        <v>5783</v>
      </c>
      <c r="D136" s="2" t="s">
        <v>5792</v>
      </c>
      <c r="E136" s="9" t="s">
        <v>5793</v>
      </c>
      <c r="F136" s="311" t="s">
        <v>833</v>
      </c>
      <c r="G136" s="312" t="s">
        <v>833</v>
      </c>
      <c r="H136" s="313" t="s">
        <v>834</v>
      </c>
      <c r="I136" s="377"/>
    </row>
    <row r="137" spans="1:9" ht="52" x14ac:dyDescent="0.35">
      <c r="A137" s="2" t="s">
        <v>5718</v>
      </c>
      <c r="B137" s="2" t="s">
        <v>5761</v>
      </c>
      <c r="C137" s="2" t="s">
        <v>5794</v>
      </c>
      <c r="D137" s="2" t="s">
        <v>5795</v>
      </c>
      <c r="E137" s="9" t="s">
        <v>5796</v>
      </c>
      <c r="F137" s="300" t="s">
        <v>478</v>
      </c>
      <c r="G137" s="303" t="s">
        <v>478</v>
      </c>
      <c r="H137" s="298" t="s">
        <v>819</v>
      </c>
      <c r="I137" s="378"/>
    </row>
    <row r="138" spans="1:9" ht="26" x14ac:dyDescent="0.35">
      <c r="A138" s="2" t="s">
        <v>5718</v>
      </c>
      <c r="B138" s="2" t="s">
        <v>5761</v>
      </c>
      <c r="C138" s="2" t="s">
        <v>5794</v>
      </c>
      <c r="D138" s="2" t="s">
        <v>5795</v>
      </c>
      <c r="E138" s="9" t="s">
        <v>5797</v>
      </c>
      <c r="F138" s="301" t="s">
        <v>478</v>
      </c>
      <c r="G138" s="302" t="s">
        <v>478</v>
      </c>
      <c r="H138" s="296" t="s">
        <v>819</v>
      </c>
      <c r="I138" s="377"/>
    </row>
    <row r="139" spans="1:9" ht="39" x14ac:dyDescent="0.35">
      <c r="A139" s="2" t="s">
        <v>5718</v>
      </c>
      <c r="B139" s="2" t="s">
        <v>5761</v>
      </c>
      <c r="C139" s="2" t="s">
        <v>5794</v>
      </c>
      <c r="D139" s="2" t="s">
        <v>5798</v>
      </c>
      <c r="E139" s="9" t="s">
        <v>5799</v>
      </c>
      <c r="F139" s="300" t="s">
        <v>480</v>
      </c>
      <c r="G139" s="303" t="s">
        <v>480</v>
      </c>
      <c r="H139" s="298" t="s">
        <v>820</v>
      </c>
      <c r="I139" s="378"/>
    </row>
    <row r="140" spans="1:9" ht="26" x14ac:dyDescent="0.35">
      <c r="A140" s="2" t="s">
        <v>5718</v>
      </c>
      <c r="B140" s="2" t="s">
        <v>5761</v>
      </c>
      <c r="C140" s="2" t="s">
        <v>5794</v>
      </c>
      <c r="D140" s="2" t="s">
        <v>5798</v>
      </c>
      <c r="E140" s="9" t="s">
        <v>5800</v>
      </c>
      <c r="F140" s="299"/>
      <c r="G140" s="302" t="s">
        <v>5575</v>
      </c>
      <c r="H140" s="296" t="s">
        <v>5575</v>
      </c>
      <c r="I140" s="377" t="s">
        <v>1099</v>
      </c>
    </row>
    <row r="141" spans="1:9" ht="26" x14ac:dyDescent="0.35">
      <c r="A141" s="2" t="s">
        <v>5718</v>
      </c>
      <c r="B141" s="2" t="s">
        <v>5761</v>
      </c>
      <c r="C141" s="2" t="s">
        <v>5794</v>
      </c>
      <c r="D141" s="2" t="s">
        <v>5798</v>
      </c>
      <c r="E141" s="9" t="s">
        <v>5801</v>
      </c>
      <c r="F141" s="300" t="s">
        <v>478</v>
      </c>
      <c r="G141" s="303" t="s">
        <v>478</v>
      </c>
      <c r="H141" s="298" t="s">
        <v>819</v>
      </c>
      <c r="I141" s="378"/>
    </row>
    <row r="142" spans="1:9" ht="39" x14ac:dyDescent="0.35">
      <c r="A142" s="2" t="s">
        <v>5718</v>
      </c>
      <c r="B142" s="2" t="s">
        <v>5761</v>
      </c>
      <c r="C142" s="2" t="s">
        <v>5794</v>
      </c>
      <c r="D142" s="2" t="s">
        <v>5802</v>
      </c>
      <c r="E142" s="9" t="s">
        <v>5803</v>
      </c>
      <c r="F142" s="301" t="s">
        <v>478</v>
      </c>
      <c r="G142" s="302" t="s">
        <v>478</v>
      </c>
      <c r="H142" s="296" t="s">
        <v>819</v>
      </c>
      <c r="I142" s="377"/>
    </row>
    <row r="143" spans="1:9" ht="39" x14ac:dyDescent="0.35">
      <c r="A143" s="2" t="s">
        <v>5718</v>
      </c>
      <c r="B143" s="2" t="s">
        <v>5761</v>
      </c>
      <c r="C143" s="2" t="s">
        <v>5794</v>
      </c>
      <c r="D143" s="2" t="s">
        <v>5802</v>
      </c>
      <c r="E143" s="9" t="s">
        <v>5804</v>
      </c>
      <c r="F143" s="297"/>
      <c r="G143" s="303" t="s">
        <v>5575</v>
      </c>
      <c r="H143" s="298" t="s">
        <v>5575</v>
      </c>
      <c r="I143" s="378" t="s">
        <v>1099</v>
      </c>
    </row>
    <row r="144" spans="1:9" ht="52" x14ac:dyDescent="0.35">
      <c r="A144" s="2" t="s">
        <v>5718</v>
      </c>
      <c r="B144" s="2" t="s">
        <v>5761</v>
      </c>
      <c r="C144" s="2" t="s">
        <v>5794</v>
      </c>
      <c r="D144" s="2" t="s">
        <v>5805</v>
      </c>
      <c r="E144" s="9" t="s">
        <v>5806</v>
      </c>
      <c r="F144" s="299"/>
      <c r="G144" s="302" t="s">
        <v>5575</v>
      </c>
      <c r="H144" s="296" t="s">
        <v>5575</v>
      </c>
      <c r="I144" s="377" t="s">
        <v>1099</v>
      </c>
    </row>
    <row r="145" spans="1:9" ht="39" x14ac:dyDescent="0.35">
      <c r="A145" s="2" t="s">
        <v>5718</v>
      </c>
      <c r="B145" s="2" t="s">
        <v>5761</v>
      </c>
      <c r="C145" s="2" t="s">
        <v>5794</v>
      </c>
      <c r="D145" s="2" t="s">
        <v>5807</v>
      </c>
      <c r="E145" s="9" t="s">
        <v>5808</v>
      </c>
      <c r="F145" s="297"/>
      <c r="G145" s="303" t="s">
        <v>5575</v>
      </c>
      <c r="H145" s="298" t="s">
        <v>5575</v>
      </c>
      <c r="I145" s="378" t="s">
        <v>1099</v>
      </c>
    </row>
    <row r="146" spans="1:9" ht="39" x14ac:dyDescent="0.35">
      <c r="A146" s="2" t="s">
        <v>5718</v>
      </c>
      <c r="B146" s="2" t="s">
        <v>5761</v>
      </c>
      <c r="C146" s="2" t="s">
        <v>5794</v>
      </c>
      <c r="D146" s="2" t="s">
        <v>5809</v>
      </c>
      <c r="E146" s="9" t="s">
        <v>5810</v>
      </c>
      <c r="F146" s="299"/>
      <c r="G146" s="302" t="s">
        <v>5575</v>
      </c>
      <c r="H146" s="296" t="s">
        <v>5575</v>
      </c>
      <c r="I146" s="377" t="s">
        <v>1099</v>
      </c>
    </row>
    <row r="147" spans="1:9" ht="26" x14ac:dyDescent="0.35">
      <c r="A147" s="2" t="s">
        <v>5718</v>
      </c>
      <c r="B147" s="2" t="s">
        <v>5811</v>
      </c>
      <c r="C147" s="2" t="s">
        <v>5812</v>
      </c>
      <c r="E147" s="9" t="s">
        <v>5813</v>
      </c>
      <c r="F147" s="315" t="s">
        <v>825</v>
      </c>
      <c r="G147" s="316" t="s">
        <v>825</v>
      </c>
      <c r="H147" s="318" t="s">
        <v>826</v>
      </c>
      <c r="I147" s="378"/>
    </row>
    <row r="148" spans="1:9" ht="39" x14ac:dyDescent="0.35">
      <c r="A148" s="2" t="s">
        <v>5718</v>
      </c>
      <c r="B148" s="2" t="s">
        <v>5811</v>
      </c>
      <c r="C148" s="2" t="s">
        <v>5814</v>
      </c>
      <c r="E148" s="9" t="s">
        <v>5815</v>
      </c>
      <c r="F148" s="311" t="s">
        <v>829</v>
      </c>
      <c r="G148" s="312" t="s">
        <v>829</v>
      </c>
      <c r="H148" s="313" t="s">
        <v>830</v>
      </c>
      <c r="I148" s="377"/>
    </row>
    <row r="149" spans="1:9" ht="26" x14ac:dyDescent="0.35">
      <c r="A149" s="2" t="s">
        <v>5718</v>
      </c>
      <c r="B149" s="2" t="s">
        <v>5811</v>
      </c>
      <c r="C149" s="2" t="s">
        <v>5816</v>
      </c>
      <c r="E149" s="9" t="s">
        <v>5817</v>
      </c>
      <c r="F149" s="315" t="s">
        <v>827</v>
      </c>
      <c r="G149" s="316" t="s">
        <v>827</v>
      </c>
      <c r="H149" s="318" t="s">
        <v>828</v>
      </c>
      <c r="I149" s="378"/>
    </row>
    <row r="150" spans="1:9" ht="26" x14ac:dyDescent="0.35">
      <c r="A150" s="2" t="s">
        <v>5718</v>
      </c>
      <c r="B150" s="2" t="s">
        <v>5811</v>
      </c>
      <c r="C150" s="2" t="s">
        <v>5816</v>
      </c>
      <c r="E150" s="9" t="s">
        <v>5818</v>
      </c>
      <c r="F150" s="311" t="s">
        <v>831</v>
      </c>
      <c r="G150" s="312" t="s">
        <v>831</v>
      </c>
      <c r="H150" s="313" t="s">
        <v>832</v>
      </c>
      <c r="I150" s="377"/>
    </row>
    <row r="151" spans="1:9" ht="26" x14ac:dyDescent="0.35">
      <c r="A151" s="2" t="s">
        <v>5718</v>
      </c>
      <c r="B151" s="2" t="s">
        <v>5811</v>
      </c>
      <c r="C151" s="2" t="s">
        <v>5816</v>
      </c>
      <c r="E151" s="9" t="s">
        <v>5819</v>
      </c>
      <c r="F151" s="315" t="s">
        <v>827</v>
      </c>
      <c r="G151" s="316" t="s">
        <v>827</v>
      </c>
      <c r="H151" s="318" t="s">
        <v>828</v>
      </c>
      <c r="I151" s="378"/>
    </row>
    <row r="152" spans="1:9" ht="26" x14ac:dyDescent="0.35">
      <c r="A152" s="2" t="s">
        <v>5718</v>
      </c>
      <c r="B152" s="2" t="s">
        <v>5811</v>
      </c>
      <c r="C152" s="2" t="s">
        <v>5816</v>
      </c>
      <c r="E152" s="9" t="s">
        <v>5820</v>
      </c>
      <c r="F152" s="311" t="s">
        <v>827</v>
      </c>
      <c r="G152" s="312" t="s">
        <v>827</v>
      </c>
      <c r="H152" s="313" t="s">
        <v>828</v>
      </c>
      <c r="I152" s="377"/>
    </row>
    <row r="153" spans="1:9" ht="26" x14ac:dyDescent="0.35">
      <c r="A153" s="2" t="s">
        <v>5821</v>
      </c>
      <c r="B153" s="2" t="s">
        <v>5822</v>
      </c>
      <c r="C153" s="2" t="s">
        <v>5823</v>
      </c>
      <c r="E153" s="9" t="s">
        <v>5824</v>
      </c>
      <c r="F153" s="297">
        <v>3.2</v>
      </c>
      <c r="G153" s="303">
        <v>5.2</v>
      </c>
      <c r="H153" s="298" t="s">
        <v>878</v>
      </c>
      <c r="I153" s="378"/>
    </row>
    <row r="154" spans="1:9" ht="26" x14ac:dyDescent="0.35">
      <c r="A154" s="2" t="s">
        <v>5821</v>
      </c>
      <c r="B154" s="2" t="s">
        <v>5822</v>
      </c>
      <c r="C154" s="2" t="s">
        <v>5823</v>
      </c>
      <c r="E154" s="9" t="s">
        <v>5825</v>
      </c>
      <c r="F154" s="299">
        <v>3.2</v>
      </c>
      <c r="G154" s="302">
        <v>5.2</v>
      </c>
      <c r="H154" s="296" t="s">
        <v>878</v>
      </c>
      <c r="I154" s="377"/>
    </row>
    <row r="155" spans="1:9" ht="26" x14ac:dyDescent="0.35">
      <c r="A155" s="2" t="s">
        <v>5821</v>
      </c>
      <c r="B155" s="2" t="s">
        <v>5822</v>
      </c>
      <c r="C155" s="2" t="s">
        <v>5823</v>
      </c>
      <c r="E155" s="9" t="s">
        <v>5826</v>
      </c>
      <c r="F155" s="297">
        <v>3.4</v>
      </c>
      <c r="G155" s="303">
        <v>5.4</v>
      </c>
      <c r="H155" s="298" t="s">
        <v>880</v>
      </c>
      <c r="I155" s="378"/>
    </row>
    <row r="156" spans="1:9" ht="39" x14ac:dyDescent="0.35">
      <c r="A156" s="2" t="s">
        <v>5821</v>
      </c>
      <c r="B156" s="2" t="s">
        <v>5822</v>
      </c>
      <c r="C156" s="2" t="s">
        <v>5827</v>
      </c>
      <c r="E156" s="9" t="s">
        <v>5828</v>
      </c>
      <c r="F156" s="299">
        <v>3.3</v>
      </c>
      <c r="G156" s="302">
        <v>5.3</v>
      </c>
      <c r="H156" s="296" t="s">
        <v>879</v>
      </c>
      <c r="I156" s="377"/>
    </row>
    <row r="157" spans="1:9" ht="26" x14ac:dyDescent="0.35">
      <c r="A157" s="2" t="s">
        <v>5821</v>
      </c>
      <c r="B157" s="2" t="s">
        <v>5822</v>
      </c>
      <c r="C157" s="2" t="s">
        <v>5827</v>
      </c>
      <c r="E157" s="9" t="s">
        <v>5829</v>
      </c>
      <c r="F157" s="297">
        <v>3.6</v>
      </c>
      <c r="G157" s="303">
        <v>5.6</v>
      </c>
      <c r="H157" s="298" t="s">
        <v>882</v>
      </c>
      <c r="I157" s="378"/>
    </row>
    <row r="158" spans="1:9" ht="26" x14ac:dyDescent="0.35">
      <c r="A158" s="2" t="s">
        <v>5821</v>
      </c>
      <c r="B158" s="2" t="s">
        <v>5822</v>
      </c>
      <c r="C158" s="2" t="s">
        <v>5827</v>
      </c>
      <c r="E158" s="9" t="s">
        <v>5830</v>
      </c>
      <c r="F158" s="299">
        <v>3.5</v>
      </c>
      <c r="G158" s="302">
        <v>5.5</v>
      </c>
      <c r="H158" s="296" t="s">
        <v>881</v>
      </c>
      <c r="I158" s="377"/>
    </row>
    <row r="159" spans="1:9" x14ac:dyDescent="0.35">
      <c r="A159" s="2" t="s">
        <v>5821</v>
      </c>
      <c r="B159" s="2" t="s">
        <v>5822</v>
      </c>
      <c r="C159" s="2" t="s">
        <v>5827</v>
      </c>
      <c r="E159" s="9" t="s">
        <v>5831</v>
      </c>
      <c r="F159" s="315" t="s">
        <v>904</v>
      </c>
      <c r="G159" s="316" t="s">
        <v>905</v>
      </c>
      <c r="H159" s="317" t="s">
        <v>906</v>
      </c>
      <c r="I159" s="378"/>
    </row>
    <row r="160" spans="1:9" x14ac:dyDescent="0.35">
      <c r="A160" s="2" t="s">
        <v>5821</v>
      </c>
      <c r="B160" s="2" t="s">
        <v>5822</v>
      </c>
      <c r="C160" s="2" t="s">
        <v>5827</v>
      </c>
      <c r="E160" s="9" t="s">
        <v>5832</v>
      </c>
      <c r="F160" s="299"/>
      <c r="G160" s="302" t="s">
        <v>5575</v>
      </c>
      <c r="H160" s="296" t="s">
        <v>5575</v>
      </c>
      <c r="I160" s="377" t="s">
        <v>1099</v>
      </c>
    </row>
    <row r="161" spans="1:9" ht="26" x14ac:dyDescent="0.35">
      <c r="A161" s="2" t="s">
        <v>5821</v>
      </c>
      <c r="B161" s="2" t="s">
        <v>5822</v>
      </c>
      <c r="C161" s="2" t="s">
        <v>5827</v>
      </c>
      <c r="E161" s="9" t="s">
        <v>5833</v>
      </c>
      <c r="F161" s="297"/>
      <c r="G161" s="303" t="s">
        <v>5575</v>
      </c>
      <c r="H161" s="298" t="s">
        <v>5575</v>
      </c>
      <c r="I161" s="378" t="s">
        <v>1099</v>
      </c>
    </row>
    <row r="162" spans="1:9" ht="26" x14ac:dyDescent="0.35">
      <c r="A162" s="2" t="s">
        <v>5821</v>
      </c>
      <c r="B162" s="2" t="s">
        <v>5822</v>
      </c>
      <c r="C162" s="2" t="s">
        <v>5827</v>
      </c>
      <c r="E162" s="9" t="s">
        <v>5834</v>
      </c>
      <c r="F162" s="299"/>
      <c r="G162" s="302" t="s">
        <v>5575</v>
      </c>
      <c r="H162" s="296" t="s">
        <v>5575</v>
      </c>
      <c r="I162" s="377" t="s">
        <v>1099</v>
      </c>
    </row>
    <row r="163" spans="1:9" ht="26" x14ac:dyDescent="0.35">
      <c r="A163" s="2" t="s">
        <v>5821</v>
      </c>
      <c r="B163" s="2" t="s">
        <v>5822</v>
      </c>
      <c r="C163" s="2" t="s">
        <v>5835</v>
      </c>
      <c r="E163" s="9" t="s">
        <v>5836</v>
      </c>
      <c r="F163" s="297">
        <v>3.9</v>
      </c>
      <c r="G163" s="303">
        <v>5.9</v>
      </c>
      <c r="H163" s="298" t="s">
        <v>885</v>
      </c>
      <c r="I163" s="378"/>
    </row>
    <row r="164" spans="1:9" ht="26" x14ac:dyDescent="0.35">
      <c r="A164" s="2" t="s">
        <v>5821</v>
      </c>
      <c r="B164" s="2" t="s">
        <v>5822</v>
      </c>
      <c r="C164" s="2" t="s">
        <v>5835</v>
      </c>
      <c r="E164" s="9" t="s">
        <v>5837</v>
      </c>
      <c r="F164" s="299">
        <v>3.16</v>
      </c>
      <c r="G164" s="302">
        <v>5.16</v>
      </c>
      <c r="H164" s="296" t="s">
        <v>892</v>
      </c>
      <c r="I164" s="377"/>
    </row>
    <row r="165" spans="1:9" ht="26" x14ac:dyDescent="0.35">
      <c r="A165" s="2" t="s">
        <v>5821</v>
      </c>
      <c r="B165" s="2" t="s">
        <v>5822</v>
      </c>
      <c r="C165" s="2" t="s">
        <v>5835</v>
      </c>
      <c r="E165" s="9" t="s">
        <v>5838</v>
      </c>
      <c r="F165" s="297">
        <v>3.17</v>
      </c>
      <c r="G165" s="303">
        <v>5.17</v>
      </c>
      <c r="H165" s="298" t="s">
        <v>893</v>
      </c>
      <c r="I165" s="378" t="s">
        <v>5839</v>
      </c>
    </row>
    <row r="166" spans="1:9" ht="65" x14ac:dyDescent="0.35">
      <c r="A166" s="2" t="s">
        <v>5821</v>
      </c>
      <c r="B166" s="2" t="s">
        <v>5822</v>
      </c>
      <c r="C166" s="2" t="s">
        <v>5840</v>
      </c>
      <c r="E166" s="9" t="s">
        <v>5841</v>
      </c>
      <c r="F166" s="311" t="s">
        <v>901</v>
      </c>
      <c r="G166" s="312" t="s">
        <v>902</v>
      </c>
      <c r="H166" s="313" t="s">
        <v>903</v>
      </c>
      <c r="I166" s="377" t="s">
        <v>5842</v>
      </c>
    </row>
    <row r="167" spans="1:9" ht="26" x14ac:dyDescent="0.35">
      <c r="A167" s="2" t="s">
        <v>5821</v>
      </c>
      <c r="B167" s="2" t="s">
        <v>5822</v>
      </c>
      <c r="C167" s="2" t="s">
        <v>5843</v>
      </c>
      <c r="E167" s="9" t="s">
        <v>5844</v>
      </c>
      <c r="F167" s="297"/>
      <c r="G167" s="303" t="s">
        <v>5575</v>
      </c>
      <c r="H167" s="298" t="s">
        <v>5575</v>
      </c>
      <c r="I167" s="378" t="s">
        <v>1099</v>
      </c>
    </row>
    <row r="168" spans="1:9" ht="78" x14ac:dyDescent="0.35">
      <c r="A168" s="2" t="s">
        <v>5821</v>
      </c>
      <c r="B168" s="2" t="s">
        <v>5822</v>
      </c>
      <c r="C168" s="2" t="s">
        <v>5843</v>
      </c>
      <c r="E168" s="9" t="s">
        <v>5845</v>
      </c>
      <c r="F168" s="299"/>
      <c r="G168" s="302" t="s">
        <v>5575</v>
      </c>
      <c r="H168" s="296" t="s">
        <v>5575</v>
      </c>
      <c r="I168" s="377" t="s">
        <v>1099</v>
      </c>
    </row>
    <row r="169" spans="1:9" ht="26" x14ac:dyDescent="0.35">
      <c r="A169" s="2" t="s">
        <v>5821</v>
      </c>
      <c r="B169" s="2" t="s">
        <v>5822</v>
      </c>
      <c r="C169" s="2" t="s">
        <v>5843</v>
      </c>
      <c r="E169" s="9" t="s">
        <v>5846</v>
      </c>
      <c r="F169" s="297"/>
      <c r="G169" s="303" t="s">
        <v>5575</v>
      </c>
      <c r="H169" s="298" t="s">
        <v>5575</v>
      </c>
      <c r="I169" s="378" t="s">
        <v>1099</v>
      </c>
    </row>
    <row r="170" spans="1:9" ht="78" x14ac:dyDescent="0.35">
      <c r="A170" s="2" t="s">
        <v>5821</v>
      </c>
      <c r="B170" s="2" t="s">
        <v>5847</v>
      </c>
      <c r="C170" s="2" t="s">
        <v>5848</v>
      </c>
      <c r="E170" s="9" t="s">
        <v>5849</v>
      </c>
      <c r="F170" s="301" t="s">
        <v>146</v>
      </c>
      <c r="G170" s="302" t="s">
        <v>374</v>
      </c>
      <c r="H170" s="296" t="s">
        <v>886</v>
      </c>
      <c r="I170" s="377"/>
    </row>
    <row r="171" spans="1:9" ht="39" x14ac:dyDescent="0.35">
      <c r="A171" s="2" t="s">
        <v>5821</v>
      </c>
      <c r="B171" s="2" t="s">
        <v>5847</v>
      </c>
      <c r="C171" s="2" t="s">
        <v>5850</v>
      </c>
      <c r="E171" s="9" t="s">
        <v>5851</v>
      </c>
      <c r="F171" s="297">
        <v>3.14</v>
      </c>
      <c r="G171" s="303">
        <v>5.14</v>
      </c>
      <c r="H171" s="298" t="s">
        <v>890</v>
      </c>
      <c r="I171" s="378"/>
    </row>
    <row r="172" spans="1:9" ht="26" x14ac:dyDescent="0.35">
      <c r="A172" s="2" t="s">
        <v>5821</v>
      </c>
      <c r="B172" s="2" t="s">
        <v>5847</v>
      </c>
      <c r="C172" s="2" t="s">
        <v>5850</v>
      </c>
      <c r="E172" s="9" t="s">
        <v>5852</v>
      </c>
      <c r="F172" s="299">
        <v>3.16</v>
      </c>
      <c r="G172" s="302">
        <v>5.16</v>
      </c>
      <c r="H172" s="296" t="s">
        <v>892</v>
      </c>
      <c r="I172" s="377"/>
    </row>
    <row r="173" spans="1:9" ht="26" x14ac:dyDescent="0.35">
      <c r="A173" s="2" t="s">
        <v>5821</v>
      </c>
      <c r="B173" s="2" t="s">
        <v>5847</v>
      </c>
      <c r="C173" s="2" t="s">
        <v>5850</v>
      </c>
      <c r="E173" s="9" t="s">
        <v>5853</v>
      </c>
      <c r="F173" s="297">
        <v>4.8</v>
      </c>
      <c r="G173" s="303">
        <v>3.8</v>
      </c>
      <c r="H173" s="298" t="s">
        <v>926</v>
      </c>
      <c r="I173" s="378"/>
    </row>
    <row r="174" spans="1:9" ht="52" x14ac:dyDescent="0.35">
      <c r="A174" s="2" t="s">
        <v>5821</v>
      </c>
      <c r="B174" s="2" t="s">
        <v>5847</v>
      </c>
      <c r="C174" s="2" t="s">
        <v>5854</v>
      </c>
      <c r="E174" s="9" t="s">
        <v>5855</v>
      </c>
      <c r="F174" s="299"/>
      <c r="G174" s="302" t="s">
        <v>5575</v>
      </c>
      <c r="H174" s="296" t="s">
        <v>5575</v>
      </c>
      <c r="I174" s="377" t="s">
        <v>1099</v>
      </c>
    </row>
    <row r="175" spans="1:9" ht="65" x14ac:dyDescent="0.35">
      <c r="A175" s="2" t="s">
        <v>5821</v>
      </c>
      <c r="B175" s="2" t="s">
        <v>5847</v>
      </c>
      <c r="C175" s="2" t="s">
        <v>5854</v>
      </c>
      <c r="E175" s="9" t="s">
        <v>5856</v>
      </c>
      <c r="F175" s="297">
        <v>3.13</v>
      </c>
      <c r="G175" s="303">
        <v>5.13</v>
      </c>
      <c r="H175" s="298" t="s">
        <v>889</v>
      </c>
      <c r="I175" s="378"/>
    </row>
    <row r="176" spans="1:9" ht="65" x14ac:dyDescent="0.35">
      <c r="A176" s="2" t="s">
        <v>5821</v>
      </c>
      <c r="B176" s="2" t="s">
        <v>5847</v>
      </c>
      <c r="C176" s="2" t="s">
        <v>5854</v>
      </c>
      <c r="E176" s="9" t="s">
        <v>5857</v>
      </c>
      <c r="F176" s="299">
        <v>3.13</v>
      </c>
      <c r="G176" s="302">
        <v>5.13</v>
      </c>
      <c r="H176" s="296" t="s">
        <v>889</v>
      </c>
      <c r="I176" s="377"/>
    </row>
    <row r="177" spans="1:9" ht="104" x14ac:dyDescent="0.35">
      <c r="A177" s="2" t="s">
        <v>5821</v>
      </c>
      <c r="B177" s="2" t="s">
        <v>5847</v>
      </c>
      <c r="C177" s="2" t="s">
        <v>5858</v>
      </c>
      <c r="E177" s="9" t="s">
        <v>5859</v>
      </c>
      <c r="F177" s="297">
        <v>3.12</v>
      </c>
      <c r="G177" s="303">
        <v>5.12</v>
      </c>
      <c r="H177" s="298" t="s">
        <v>888</v>
      </c>
      <c r="I177" s="378"/>
    </row>
    <row r="178" spans="1:9" ht="104" x14ac:dyDescent="0.35">
      <c r="A178" s="2" t="s">
        <v>5821</v>
      </c>
      <c r="B178" s="2" t="s">
        <v>5847</v>
      </c>
      <c r="C178" s="2" t="s">
        <v>5858</v>
      </c>
      <c r="E178" s="9" t="s">
        <v>5860</v>
      </c>
      <c r="F178" s="299">
        <v>3.12</v>
      </c>
      <c r="G178" s="302">
        <v>5.12</v>
      </c>
      <c r="H178" s="296" t="s">
        <v>888</v>
      </c>
      <c r="I178" s="377"/>
    </row>
    <row r="179" spans="1:9" ht="39" x14ac:dyDescent="0.35">
      <c r="A179" s="2" t="s">
        <v>5821</v>
      </c>
      <c r="B179" s="2" t="s">
        <v>5847</v>
      </c>
      <c r="C179" s="2" t="s">
        <v>5861</v>
      </c>
      <c r="E179" s="9" t="s">
        <v>5862</v>
      </c>
      <c r="F179" s="297"/>
      <c r="G179" s="303" t="s">
        <v>5575</v>
      </c>
      <c r="H179" s="298" t="s">
        <v>5575</v>
      </c>
      <c r="I179" s="378" t="s">
        <v>1099</v>
      </c>
    </row>
    <row r="180" spans="1:9" ht="26" x14ac:dyDescent="0.35">
      <c r="A180" s="2" t="s">
        <v>5821</v>
      </c>
      <c r="B180" s="2" t="s">
        <v>5847</v>
      </c>
      <c r="C180" s="2" t="s">
        <v>5861</v>
      </c>
      <c r="E180" s="9" t="s">
        <v>5863</v>
      </c>
      <c r="F180" s="299"/>
      <c r="G180" s="302" t="s">
        <v>5575</v>
      </c>
      <c r="H180" s="296" t="s">
        <v>5575</v>
      </c>
      <c r="I180" s="377" t="s">
        <v>1099</v>
      </c>
    </row>
    <row r="181" spans="1:9" ht="26" x14ac:dyDescent="0.35">
      <c r="A181" s="2" t="s">
        <v>5821</v>
      </c>
      <c r="B181" s="2" t="s">
        <v>5847</v>
      </c>
      <c r="C181" s="2" t="s">
        <v>5861</v>
      </c>
      <c r="E181" s="9" t="s">
        <v>5864</v>
      </c>
      <c r="F181" s="297"/>
      <c r="G181" s="303" t="s">
        <v>5575</v>
      </c>
      <c r="H181" s="298" t="s">
        <v>5575</v>
      </c>
      <c r="I181" s="378" t="s">
        <v>1099</v>
      </c>
    </row>
    <row r="182" spans="1:9" ht="104" x14ac:dyDescent="0.35">
      <c r="A182" s="2" t="s">
        <v>5821</v>
      </c>
      <c r="B182" s="2" t="s">
        <v>5847</v>
      </c>
      <c r="C182" s="2" t="s">
        <v>5865</v>
      </c>
      <c r="E182" s="9" t="s">
        <v>5866</v>
      </c>
      <c r="F182" s="299"/>
      <c r="G182" s="302" t="s">
        <v>5575</v>
      </c>
      <c r="H182" s="296" t="s">
        <v>5575</v>
      </c>
      <c r="I182" s="377" t="s">
        <v>1099</v>
      </c>
    </row>
    <row r="183" spans="1:9" ht="39" x14ac:dyDescent="0.35">
      <c r="A183" s="2" t="s">
        <v>5821</v>
      </c>
      <c r="B183" s="2" t="s">
        <v>5867</v>
      </c>
      <c r="C183" s="2" t="s">
        <v>5868</v>
      </c>
      <c r="E183" s="9" t="s">
        <v>5869</v>
      </c>
      <c r="F183" s="297"/>
      <c r="G183" s="303" t="s">
        <v>5575</v>
      </c>
      <c r="H183" s="298" t="s">
        <v>5575</v>
      </c>
      <c r="I183" s="378" t="s">
        <v>1099</v>
      </c>
    </row>
    <row r="184" spans="1:9" ht="78" x14ac:dyDescent="0.35">
      <c r="A184" s="2" t="s">
        <v>5821</v>
      </c>
      <c r="B184" s="2" t="s">
        <v>5867</v>
      </c>
      <c r="C184" s="2" t="s">
        <v>5870</v>
      </c>
      <c r="E184" s="9" t="s">
        <v>5871</v>
      </c>
      <c r="F184" s="299"/>
      <c r="G184" s="302" t="s">
        <v>5575</v>
      </c>
      <c r="H184" s="296" t="s">
        <v>5575</v>
      </c>
      <c r="I184" s="377" t="s">
        <v>1099</v>
      </c>
    </row>
    <row r="185" spans="1:9" ht="26" x14ac:dyDescent="0.35">
      <c r="A185" s="2" t="s">
        <v>5821</v>
      </c>
      <c r="B185" s="2" t="s">
        <v>5867</v>
      </c>
      <c r="C185" s="2" t="s">
        <v>5870</v>
      </c>
      <c r="E185" s="9" t="s">
        <v>5872</v>
      </c>
      <c r="F185" s="297"/>
      <c r="G185" s="303" t="s">
        <v>5575</v>
      </c>
      <c r="H185" s="298" t="s">
        <v>5575</v>
      </c>
      <c r="I185" s="378" t="s">
        <v>1099</v>
      </c>
    </row>
    <row r="186" spans="1:9" ht="78" x14ac:dyDescent="0.35">
      <c r="A186" s="2" t="s">
        <v>5873</v>
      </c>
      <c r="B186" s="2" t="s">
        <v>5874</v>
      </c>
      <c r="C186" s="2" t="s">
        <v>5875</v>
      </c>
      <c r="E186" s="9" t="s">
        <v>5876</v>
      </c>
      <c r="F186" s="299">
        <v>6.2</v>
      </c>
      <c r="G186" s="302">
        <v>7.2</v>
      </c>
      <c r="H186" s="296" t="s">
        <v>981</v>
      </c>
      <c r="I186" s="377" t="s">
        <v>5877</v>
      </c>
    </row>
    <row r="187" spans="1:9" ht="104" x14ac:dyDescent="0.35">
      <c r="A187" s="2" t="s">
        <v>5873</v>
      </c>
      <c r="B187" s="2" t="s">
        <v>5874</v>
      </c>
      <c r="C187" s="2" t="s">
        <v>5878</v>
      </c>
      <c r="E187" s="9" t="s">
        <v>5879</v>
      </c>
      <c r="F187" s="297">
        <v>6.4</v>
      </c>
      <c r="G187" s="303">
        <v>7.4</v>
      </c>
      <c r="H187" s="298" t="s">
        <v>983</v>
      </c>
      <c r="I187" s="378"/>
    </row>
    <row r="188" spans="1:9" ht="52" x14ac:dyDescent="0.35">
      <c r="A188" s="2" t="s">
        <v>5873</v>
      </c>
      <c r="B188" s="2" t="s">
        <v>5880</v>
      </c>
      <c r="C188" s="2" t="s">
        <v>5881</v>
      </c>
      <c r="E188" s="9" t="s">
        <v>5882</v>
      </c>
      <c r="F188" s="299">
        <v>6.8</v>
      </c>
      <c r="G188" s="302">
        <v>7.8</v>
      </c>
      <c r="H188" s="296" t="s">
        <v>987</v>
      </c>
      <c r="I188" s="377" t="s">
        <v>5883</v>
      </c>
    </row>
    <row r="189" spans="1:9" ht="39" x14ac:dyDescent="0.35">
      <c r="A189" s="2" t="s">
        <v>5873</v>
      </c>
      <c r="B189" s="2" t="s">
        <v>5880</v>
      </c>
      <c r="C189" s="2" t="s">
        <v>5881</v>
      </c>
      <c r="E189" s="9" t="s">
        <v>5884</v>
      </c>
      <c r="F189" s="315" t="s">
        <v>991</v>
      </c>
      <c r="G189" s="316" t="s">
        <v>992</v>
      </c>
      <c r="H189" s="318" t="s">
        <v>993</v>
      </c>
      <c r="I189" s="378"/>
    </row>
    <row r="190" spans="1:9" ht="26" x14ac:dyDescent="0.35">
      <c r="A190" s="2" t="s">
        <v>5873</v>
      </c>
      <c r="B190" s="2" t="s">
        <v>5880</v>
      </c>
      <c r="C190" s="2" t="s">
        <v>5881</v>
      </c>
      <c r="E190" s="9" t="s">
        <v>5885</v>
      </c>
      <c r="F190" s="299"/>
      <c r="G190" s="302" t="s">
        <v>5575</v>
      </c>
      <c r="H190" s="296" t="s">
        <v>5575</v>
      </c>
      <c r="I190" s="377" t="s">
        <v>1099</v>
      </c>
    </row>
    <row r="191" spans="1:9" ht="39" x14ac:dyDescent="0.35">
      <c r="A191" s="2" t="s">
        <v>5873</v>
      </c>
      <c r="B191" s="2" t="s">
        <v>5880</v>
      </c>
      <c r="C191" s="2" t="s">
        <v>5886</v>
      </c>
      <c r="E191" s="9" t="s">
        <v>5887</v>
      </c>
      <c r="F191" s="297">
        <v>6.12</v>
      </c>
      <c r="G191" s="303">
        <v>7.12</v>
      </c>
      <c r="H191" s="298" t="s">
        <v>997</v>
      </c>
      <c r="I191" s="378" t="s">
        <v>5888</v>
      </c>
    </row>
    <row r="192" spans="1:9" ht="26" x14ac:dyDescent="0.35">
      <c r="A192" s="2" t="s">
        <v>5873</v>
      </c>
      <c r="B192" s="2" t="s">
        <v>5880</v>
      </c>
      <c r="C192" s="2" t="s">
        <v>5886</v>
      </c>
      <c r="E192" s="9" t="s">
        <v>5889</v>
      </c>
      <c r="F192" s="299"/>
      <c r="G192" s="302" t="s">
        <v>5575</v>
      </c>
      <c r="H192" s="296" t="s">
        <v>5575</v>
      </c>
      <c r="I192" s="377" t="s">
        <v>1099</v>
      </c>
    </row>
    <row r="193" spans="1:9" ht="26" x14ac:dyDescent="0.35">
      <c r="A193" s="2" t="s">
        <v>5873</v>
      </c>
      <c r="B193" s="2" t="s">
        <v>5880</v>
      </c>
      <c r="C193" s="2" t="s">
        <v>5890</v>
      </c>
      <c r="E193" s="9" t="s">
        <v>5891</v>
      </c>
      <c r="F193" s="297">
        <v>6.12</v>
      </c>
      <c r="G193" s="303">
        <v>7.12</v>
      </c>
      <c r="H193" s="298" t="s">
        <v>997</v>
      </c>
      <c r="I193" s="378"/>
    </row>
    <row r="194" spans="1:9" ht="26" x14ac:dyDescent="0.35">
      <c r="A194" s="2" t="s">
        <v>5873</v>
      </c>
      <c r="B194" s="2" t="s">
        <v>5880</v>
      </c>
      <c r="C194" s="2" t="s">
        <v>5892</v>
      </c>
      <c r="E194" s="9" t="s">
        <v>5893</v>
      </c>
      <c r="F194" s="299">
        <v>6.12</v>
      </c>
      <c r="G194" s="302">
        <v>7.12</v>
      </c>
      <c r="H194" s="296" t="s">
        <v>997</v>
      </c>
      <c r="I194" s="377"/>
    </row>
    <row r="195" spans="1:9" ht="78" x14ac:dyDescent="0.35">
      <c r="A195" s="2" t="s">
        <v>5873</v>
      </c>
      <c r="B195" s="2" t="s">
        <v>5894</v>
      </c>
      <c r="C195" s="2" t="s">
        <v>5895</v>
      </c>
      <c r="E195" s="9" t="s">
        <v>5896</v>
      </c>
      <c r="F195" s="297">
        <v>6.15</v>
      </c>
      <c r="G195" s="303">
        <v>7.15</v>
      </c>
      <c r="H195" s="298" t="s">
        <v>1000</v>
      </c>
      <c r="I195" s="378"/>
    </row>
    <row r="196" spans="1:9" ht="39" x14ac:dyDescent="0.35">
      <c r="A196" s="2" t="s">
        <v>5873</v>
      </c>
      <c r="B196" s="2" t="s">
        <v>5894</v>
      </c>
      <c r="C196" s="2" t="s">
        <v>5897</v>
      </c>
      <c r="E196" s="9" t="s">
        <v>5898</v>
      </c>
      <c r="F196" s="299">
        <v>6.16</v>
      </c>
      <c r="G196" s="302">
        <v>7.16</v>
      </c>
      <c r="H196" s="296" t="s">
        <v>1001</v>
      </c>
      <c r="I196" s="377"/>
    </row>
    <row r="197" spans="1:9" ht="39" x14ac:dyDescent="0.35">
      <c r="A197" s="2" t="s">
        <v>5873</v>
      </c>
      <c r="B197" s="2" t="s">
        <v>5894</v>
      </c>
      <c r="C197" s="2" t="s">
        <v>5897</v>
      </c>
      <c r="E197" s="9" t="s">
        <v>5899</v>
      </c>
      <c r="F197" s="297">
        <v>6.16</v>
      </c>
      <c r="G197" s="303">
        <v>7.16</v>
      </c>
      <c r="H197" s="298" t="s">
        <v>1001</v>
      </c>
      <c r="I197" s="378"/>
    </row>
    <row r="198" spans="1:9" ht="39" x14ac:dyDescent="0.35">
      <c r="A198" s="2" t="s">
        <v>5873</v>
      </c>
      <c r="B198" s="2" t="s">
        <v>5894</v>
      </c>
      <c r="C198" s="2" t="s">
        <v>5900</v>
      </c>
      <c r="E198" s="9" t="s">
        <v>5901</v>
      </c>
      <c r="F198" s="299"/>
      <c r="G198" s="302" t="s">
        <v>5575</v>
      </c>
      <c r="H198" s="296" t="s">
        <v>5575</v>
      </c>
      <c r="I198" s="377" t="s">
        <v>1099</v>
      </c>
    </row>
    <row r="199" spans="1:9" ht="39" x14ac:dyDescent="0.35">
      <c r="A199" s="2" t="s">
        <v>5873</v>
      </c>
      <c r="B199" s="2" t="s">
        <v>5894</v>
      </c>
      <c r="C199" s="2" t="s">
        <v>5902</v>
      </c>
      <c r="E199" s="9" t="s">
        <v>5903</v>
      </c>
      <c r="F199" s="315" t="s">
        <v>1002</v>
      </c>
      <c r="G199" s="316" t="s">
        <v>1003</v>
      </c>
      <c r="H199" s="318" t="s">
        <v>1004</v>
      </c>
      <c r="I199" s="378"/>
    </row>
    <row r="200" spans="1:9" ht="39" x14ac:dyDescent="0.35">
      <c r="A200" s="2" t="s">
        <v>5873</v>
      </c>
      <c r="B200" s="2" t="s">
        <v>5894</v>
      </c>
      <c r="C200" s="2" t="s">
        <v>5902</v>
      </c>
      <c r="E200" s="9" t="s">
        <v>5904</v>
      </c>
      <c r="F200" s="311" t="s">
        <v>1008</v>
      </c>
      <c r="G200" s="312" t="s">
        <v>1009</v>
      </c>
      <c r="H200" s="313" t="s">
        <v>1010</v>
      </c>
      <c r="I200" s="377"/>
    </row>
    <row r="201" spans="1:9" ht="52" x14ac:dyDescent="0.35">
      <c r="A201" s="2" t="s">
        <v>5873</v>
      </c>
      <c r="B201" s="2" t="s">
        <v>5894</v>
      </c>
      <c r="C201" s="2" t="s">
        <v>5902</v>
      </c>
      <c r="E201" s="9" t="s">
        <v>5905</v>
      </c>
      <c r="F201" s="315" t="s">
        <v>1011</v>
      </c>
      <c r="G201" s="316" t="s">
        <v>1012</v>
      </c>
      <c r="H201" s="318" t="s">
        <v>1013</v>
      </c>
      <c r="I201" s="378"/>
    </row>
    <row r="202" spans="1:9" ht="39" x14ac:dyDescent="0.35">
      <c r="A202" s="2" t="s">
        <v>5873</v>
      </c>
      <c r="B202" s="2" t="s">
        <v>5894</v>
      </c>
      <c r="C202" s="2" t="s">
        <v>5902</v>
      </c>
      <c r="E202" s="9" t="s">
        <v>5906</v>
      </c>
      <c r="F202" s="311" t="s">
        <v>1005</v>
      </c>
      <c r="G202" s="312" t="s">
        <v>1006</v>
      </c>
      <c r="H202" s="313" t="s">
        <v>1007</v>
      </c>
      <c r="I202" s="377"/>
    </row>
    <row r="203" spans="1:9" ht="65" x14ac:dyDescent="0.35">
      <c r="A203" s="2" t="s">
        <v>5907</v>
      </c>
      <c r="B203" s="2" t="s">
        <v>5908</v>
      </c>
      <c r="C203" s="2" t="s">
        <v>5909</v>
      </c>
      <c r="E203" s="9" t="s">
        <v>5910</v>
      </c>
      <c r="F203" s="297">
        <v>8.1999999999999993</v>
      </c>
      <c r="G203" s="303">
        <v>9.1999999999999993</v>
      </c>
      <c r="H203" s="298" t="s">
        <v>1044</v>
      </c>
      <c r="I203" s="378"/>
    </row>
    <row r="204" spans="1:9" ht="65" x14ac:dyDescent="0.35">
      <c r="A204" s="2" t="s">
        <v>5907</v>
      </c>
      <c r="B204" s="2" t="s">
        <v>5908</v>
      </c>
      <c r="C204" s="2" t="s">
        <v>5911</v>
      </c>
      <c r="E204" s="9" t="s">
        <v>5912</v>
      </c>
      <c r="F204" s="299">
        <v>8.9</v>
      </c>
      <c r="G204" s="302">
        <v>9.9</v>
      </c>
      <c r="H204" s="296" t="s">
        <v>1051</v>
      </c>
      <c r="I204" s="377" t="s">
        <v>5913</v>
      </c>
    </row>
    <row r="205" spans="1:9" ht="65" x14ac:dyDescent="0.35">
      <c r="A205" s="2" t="s">
        <v>5907</v>
      </c>
      <c r="B205" s="2" t="s">
        <v>5908</v>
      </c>
      <c r="C205" s="2" t="s">
        <v>5914</v>
      </c>
      <c r="E205" s="9" t="s">
        <v>5915</v>
      </c>
      <c r="F205" s="297">
        <v>8.4</v>
      </c>
      <c r="G205" s="303">
        <v>9.4</v>
      </c>
      <c r="H205" s="298" t="s">
        <v>1046</v>
      </c>
      <c r="I205" s="378"/>
    </row>
    <row r="206" spans="1:9" ht="39" x14ac:dyDescent="0.35">
      <c r="A206" s="2" t="s">
        <v>5907</v>
      </c>
      <c r="B206" s="2" t="s">
        <v>5916</v>
      </c>
      <c r="C206" s="2" t="s">
        <v>5914</v>
      </c>
      <c r="E206" s="9" t="s">
        <v>5917</v>
      </c>
      <c r="F206" s="311" t="s">
        <v>1066</v>
      </c>
      <c r="G206" s="312" t="s">
        <v>1067</v>
      </c>
      <c r="H206" s="313" t="s">
        <v>1068</v>
      </c>
      <c r="I206" s="377"/>
    </row>
    <row r="207" spans="1:9" ht="52" x14ac:dyDescent="0.35">
      <c r="A207" s="2" t="s">
        <v>5907</v>
      </c>
      <c r="B207" s="2" t="s">
        <v>5916</v>
      </c>
      <c r="C207" s="2" t="s">
        <v>5914</v>
      </c>
      <c r="E207" s="9" t="s">
        <v>5918</v>
      </c>
      <c r="F207" s="315" t="s">
        <v>1060</v>
      </c>
      <c r="G207" s="316" t="s">
        <v>1061</v>
      </c>
      <c r="H207" s="318" t="s">
        <v>1062</v>
      </c>
      <c r="I207" s="378"/>
    </row>
    <row r="208" spans="1:9" ht="26" x14ac:dyDescent="0.35">
      <c r="A208" s="2" t="s">
        <v>5907</v>
      </c>
      <c r="B208" s="2" t="s">
        <v>5916</v>
      </c>
      <c r="C208" s="2" t="s">
        <v>5914</v>
      </c>
      <c r="E208" s="9" t="s">
        <v>5919</v>
      </c>
      <c r="F208" s="299"/>
      <c r="G208" s="302" t="s">
        <v>5575</v>
      </c>
      <c r="H208" s="296" t="s">
        <v>5575</v>
      </c>
      <c r="I208" s="377" t="s">
        <v>1099</v>
      </c>
    </row>
  </sheetData>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0283E-9EBD-4EC1-AA1F-2DFB5310239C}">
  <dimension ref="A1:I412"/>
  <sheetViews>
    <sheetView zoomScale="80" zoomScaleNormal="80" workbookViewId="0">
      <pane xSplit="4" ySplit="1" topLeftCell="E2" activePane="bottomRight" state="frozen"/>
      <selection pane="topRight" activeCell="E1" sqref="E1"/>
      <selection pane="bottomLeft" activeCell="A2" sqref="A2"/>
      <selection pane="bottomRight" activeCell="E2" sqref="E2"/>
    </sheetView>
  </sheetViews>
  <sheetFormatPr defaultColWidth="8.7265625" defaultRowHeight="13" x14ac:dyDescent="0.35"/>
  <cols>
    <col min="1" max="1" width="12.453125" style="2" bestFit="1" customWidth="1"/>
    <col min="2" max="2" width="26.7265625" style="2" customWidth="1"/>
    <col min="3" max="3" width="26.54296875" style="2" customWidth="1"/>
    <col min="4" max="4" width="26.7265625" style="2" customWidth="1"/>
    <col min="5" max="5" width="97.81640625" style="2" customWidth="1"/>
    <col min="6" max="6" width="22.1796875" style="288" customWidth="1"/>
    <col min="7" max="7" width="20" style="2" customWidth="1"/>
    <col min="8" max="8" width="107.54296875" style="9" customWidth="1"/>
    <col min="9" max="9" width="58.1796875" style="9" customWidth="1"/>
    <col min="10" max="10" width="40" style="2" customWidth="1"/>
    <col min="11" max="16384" width="8.7265625" style="2"/>
  </cols>
  <sheetData>
    <row r="1" spans="1:9" ht="26" x14ac:dyDescent="0.35">
      <c r="A1" s="2" t="s">
        <v>2603</v>
      </c>
      <c r="B1" s="2" t="s">
        <v>5051</v>
      </c>
      <c r="C1" s="2" t="s">
        <v>5052</v>
      </c>
      <c r="D1" s="2" t="s">
        <v>4585</v>
      </c>
      <c r="E1" s="2" t="s">
        <v>4586</v>
      </c>
      <c r="F1" s="288" t="s">
        <v>4587</v>
      </c>
      <c r="G1" s="2" t="s">
        <v>4588</v>
      </c>
      <c r="H1" s="9" t="s">
        <v>5053</v>
      </c>
      <c r="I1" s="9" t="s">
        <v>1086</v>
      </c>
    </row>
    <row r="2" spans="1:9" x14ac:dyDescent="0.35">
      <c r="A2" s="2" t="s">
        <v>2605</v>
      </c>
      <c r="B2" s="2" t="s">
        <v>4590</v>
      </c>
      <c r="C2" s="2" t="s">
        <v>4591</v>
      </c>
      <c r="D2" s="2" t="s">
        <v>4592</v>
      </c>
      <c r="E2" s="9" t="s">
        <v>4593</v>
      </c>
      <c r="F2" s="2">
        <v>2.2000000000000002</v>
      </c>
      <c r="G2" s="2">
        <v>2.2000000000000002</v>
      </c>
      <c r="H2" s="9" t="s">
        <v>26</v>
      </c>
    </row>
    <row r="3" spans="1:9" ht="39" x14ac:dyDescent="0.35">
      <c r="A3" s="2" t="s">
        <v>2605</v>
      </c>
      <c r="B3" s="2" t="s">
        <v>4590</v>
      </c>
      <c r="C3" s="2" t="s">
        <v>4591</v>
      </c>
      <c r="D3" s="2" t="s">
        <v>4592</v>
      </c>
      <c r="E3" s="9" t="s">
        <v>4594</v>
      </c>
      <c r="F3" s="2">
        <v>1.3</v>
      </c>
      <c r="G3" s="2">
        <v>1.3</v>
      </c>
      <c r="H3" s="9" t="s">
        <v>4595</v>
      </c>
    </row>
    <row r="4" spans="1:9" ht="26" x14ac:dyDescent="0.35">
      <c r="A4" s="2" t="s">
        <v>2605</v>
      </c>
      <c r="B4" s="2" t="s">
        <v>4590</v>
      </c>
      <c r="C4" s="2" t="s">
        <v>4591</v>
      </c>
      <c r="D4" s="2" t="s">
        <v>4592</v>
      </c>
      <c r="E4" s="9" t="s">
        <v>4596</v>
      </c>
      <c r="F4" s="288" t="s">
        <v>4597</v>
      </c>
      <c r="H4" s="9" t="s">
        <v>4598</v>
      </c>
    </row>
    <row r="5" spans="1:9" ht="65" x14ac:dyDescent="0.35">
      <c r="A5" s="2" t="s">
        <v>2605</v>
      </c>
      <c r="B5" s="2" t="s">
        <v>4590</v>
      </c>
      <c r="C5" s="2" t="s">
        <v>4591</v>
      </c>
      <c r="D5" s="2" t="s">
        <v>4599</v>
      </c>
      <c r="E5" s="9" t="s">
        <v>4600</v>
      </c>
      <c r="F5" s="288" t="s">
        <v>4601</v>
      </c>
      <c r="G5" s="2" t="s">
        <v>4601</v>
      </c>
      <c r="H5" s="9" t="s">
        <v>5920</v>
      </c>
    </row>
    <row r="6" spans="1:9" ht="26" x14ac:dyDescent="0.35">
      <c r="A6" s="2" t="s">
        <v>2605</v>
      </c>
      <c r="B6" s="2" t="s">
        <v>4590</v>
      </c>
      <c r="C6" s="2" t="s">
        <v>4591</v>
      </c>
      <c r="D6" s="2" t="s">
        <v>4599</v>
      </c>
      <c r="E6" s="9" t="s">
        <v>4603</v>
      </c>
      <c r="F6" s="288" t="s">
        <v>4604</v>
      </c>
      <c r="G6" s="2" t="s">
        <v>4604</v>
      </c>
      <c r="H6" s="9" t="s">
        <v>4598</v>
      </c>
    </row>
    <row r="7" spans="1:9" ht="26" x14ac:dyDescent="0.35">
      <c r="A7" s="2" t="s">
        <v>2605</v>
      </c>
      <c r="B7" s="2" t="s">
        <v>4590</v>
      </c>
      <c r="C7" s="2" t="s">
        <v>4591</v>
      </c>
      <c r="D7" s="2" t="s">
        <v>4599</v>
      </c>
      <c r="E7" s="9" t="s">
        <v>4605</v>
      </c>
      <c r="F7" s="288" t="s">
        <v>4606</v>
      </c>
      <c r="G7" s="2" t="s">
        <v>4606</v>
      </c>
      <c r="H7" s="9" t="s">
        <v>4607</v>
      </c>
      <c r="I7" s="9" t="s">
        <v>4608</v>
      </c>
    </row>
    <row r="8" spans="1:9" ht="39" x14ac:dyDescent="0.35">
      <c r="A8" s="2" t="s">
        <v>2605</v>
      </c>
      <c r="B8" s="2" t="s">
        <v>4590</v>
      </c>
      <c r="C8" s="2" t="s">
        <v>4591</v>
      </c>
      <c r="D8" s="2" t="s">
        <v>4609</v>
      </c>
      <c r="E8" s="9" t="s">
        <v>4610</v>
      </c>
      <c r="F8" s="2">
        <v>2.1</v>
      </c>
      <c r="G8" s="2">
        <v>2.1</v>
      </c>
      <c r="H8" s="9" t="s">
        <v>25</v>
      </c>
    </row>
    <row r="9" spans="1:9" ht="52" x14ac:dyDescent="0.35">
      <c r="A9" s="2" t="s">
        <v>2605</v>
      </c>
      <c r="B9" s="2" t="s">
        <v>4590</v>
      </c>
      <c r="C9" s="2" t="s">
        <v>4591</v>
      </c>
      <c r="D9" s="2" t="s">
        <v>4611</v>
      </c>
      <c r="E9" s="9" t="s">
        <v>4612</v>
      </c>
      <c r="F9" s="325" t="s">
        <v>29</v>
      </c>
      <c r="G9" s="229" t="s">
        <v>29</v>
      </c>
      <c r="H9" s="289" t="s">
        <v>30</v>
      </c>
    </row>
    <row r="10" spans="1:9" ht="52" x14ac:dyDescent="0.35">
      <c r="A10" s="2" t="s">
        <v>2605</v>
      </c>
      <c r="B10" s="2" t="s">
        <v>4590</v>
      </c>
      <c r="C10" s="2" t="s">
        <v>4591</v>
      </c>
      <c r="D10" s="2" t="s">
        <v>4613</v>
      </c>
      <c r="E10" s="9" t="s">
        <v>4614</v>
      </c>
      <c r="H10" s="9" t="s">
        <v>5921</v>
      </c>
    </row>
    <row r="11" spans="1:9" ht="26" x14ac:dyDescent="0.35">
      <c r="A11" s="2" t="s">
        <v>2605</v>
      </c>
      <c r="B11" s="2" t="s">
        <v>4590</v>
      </c>
      <c r="C11" s="2" t="s">
        <v>4591</v>
      </c>
      <c r="D11" s="2" t="s">
        <v>4613</v>
      </c>
      <c r="E11" s="9" t="s">
        <v>4615</v>
      </c>
      <c r="F11" s="288" t="s">
        <v>4597</v>
      </c>
      <c r="G11" s="2" t="s">
        <v>4597</v>
      </c>
      <c r="H11" s="9" t="s">
        <v>4598</v>
      </c>
    </row>
    <row r="12" spans="1:9" ht="26" x14ac:dyDescent="0.35">
      <c r="A12" s="2" t="s">
        <v>2605</v>
      </c>
      <c r="B12" s="2" t="s">
        <v>4590</v>
      </c>
      <c r="C12" s="2" t="s">
        <v>4591</v>
      </c>
      <c r="D12" s="2" t="s">
        <v>4613</v>
      </c>
      <c r="E12" s="9" t="s">
        <v>4616</v>
      </c>
      <c r="F12" s="288" t="s">
        <v>4597</v>
      </c>
      <c r="G12" s="2" t="s">
        <v>4597</v>
      </c>
      <c r="H12" s="9" t="s">
        <v>4598</v>
      </c>
    </row>
    <row r="13" spans="1:9" ht="26" x14ac:dyDescent="0.35">
      <c r="A13" s="2" t="s">
        <v>2605</v>
      </c>
      <c r="B13" s="2" t="s">
        <v>4590</v>
      </c>
      <c r="C13" s="2" t="s">
        <v>4624</v>
      </c>
      <c r="D13" s="2" t="s">
        <v>4625</v>
      </c>
      <c r="E13" s="9" t="s">
        <v>4626</v>
      </c>
      <c r="F13" s="288">
        <v>3.15</v>
      </c>
      <c r="G13" s="2">
        <v>4.1500000000000004</v>
      </c>
      <c r="H13" s="9" t="s">
        <v>289</v>
      </c>
    </row>
    <row r="14" spans="1:9" ht="104" x14ac:dyDescent="0.35">
      <c r="A14" s="2" t="s">
        <v>2605</v>
      </c>
      <c r="B14" s="2" t="s">
        <v>4590</v>
      </c>
      <c r="C14" s="2" t="s">
        <v>4624</v>
      </c>
      <c r="D14" s="2" t="s">
        <v>4627</v>
      </c>
      <c r="E14" s="9" t="s">
        <v>4628</v>
      </c>
      <c r="F14" s="288">
        <v>3.28</v>
      </c>
      <c r="G14" s="2">
        <v>4.28</v>
      </c>
      <c r="H14" s="9" t="s">
        <v>326</v>
      </c>
    </row>
    <row r="15" spans="1:9" ht="78" x14ac:dyDescent="0.35">
      <c r="A15" s="2" t="s">
        <v>2605</v>
      </c>
      <c r="B15" s="2" t="s">
        <v>4590</v>
      </c>
      <c r="C15" s="2" t="s">
        <v>4624</v>
      </c>
      <c r="D15" s="2" t="s">
        <v>4629</v>
      </c>
      <c r="E15" s="9" t="s">
        <v>4630</v>
      </c>
      <c r="F15" s="325" t="s">
        <v>29</v>
      </c>
      <c r="G15" s="229" t="s">
        <v>29</v>
      </c>
      <c r="H15" s="289" t="s">
        <v>30</v>
      </c>
    </row>
    <row r="16" spans="1:9" ht="65" x14ac:dyDescent="0.35">
      <c r="A16" s="2" t="s">
        <v>2605</v>
      </c>
      <c r="B16" s="2" t="s">
        <v>4590</v>
      </c>
      <c r="C16" s="2" t="s">
        <v>4624</v>
      </c>
      <c r="D16" s="2" t="s">
        <v>4629</v>
      </c>
      <c r="E16" s="9" t="s">
        <v>4631</v>
      </c>
      <c r="F16" s="325" t="s">
        <v>4632</v>
      </c>
      <c r="G16" s="229" t="s">
        <v>4633</v>
      </c>
      <c r="H16" s="289" t="s">
        <v>4634</v>
      </c>
    </row>
    <row r="17" spans="1:9" ht="104" x14ac:dyDescent="0.35">
      <c r="A17" s="2" t="s">
        <v>2605</v>
      </c>
      <c r="B17" s="2" t="s">
        <v>4590</v>
      </c>
      <c r="C17" s="2" t="s">
        <v>4635</v>
      </c>
      <c r="D17" s="2" t="s">
        <v>4636</v>
      </c>
      <c r="E17" s="9" t="s">
        <v>4637</v>
      </c>
      <c r="F17" s="288" t="s">
        <v>4638</v>
      </c>
      <c r="G17" s="2" t="s">
        <v>4639</v>
      </c>
      <c r="H17" s="9" t="s">
        <v>5922</v>
      </c>
    </row>
    <row r="18" spans="1:9" ht="91" x14ac:dyDescent="0.35">
      <c r="A18" s="2" t="s">
        <v>2605</v>
      </c>
      <c r="B18" s="2" t="s">
        <v>4590</v>
      </c>
      <c r="C18" s="2" t="s">
        <v>4635</v>
      </c>
      <c r="D18" s="2" t="s">
        <v>4636</v>
      </c>
      <c r="E18" s="9" t="s">
        <v>4641</v>
      </c>
      <c r="F18" s="288" t="s">
        <v>4642</v>
      </c>
      <c r="G18" s="2" t="s">
        <v>4642</v>
      </c>
      <c r="H18" s="9" t="s">
        <v>4643</v>
      </c>
    </row>
    <row r="19" spans="1:9" ht="26" x14ac:dyDescent="0.35">
      <c r="A19" s="2" t="s">
        <v>2605</v>
      </c>
      <c r="B19" s="2" t="s">
        <v>4590</v>
      </c>
      <c r="C19" s="2" t="s">
        <v>4635</v>
      </c>
      <c r="D19" s="2" t="s">
        <v>4644</v>
      </c>
      <c r="E19" s="9" t="s">
        <v>4645</v>
      </c>
      <c r="F19" s="288">
        <v>2.15</v>
      </c>
      <c r="G19" s="2">
        <v>2.15</v>
      </c>
      <c r="H19" s="9" t="s">
        <v>47</v>
      </c>
    </row>
    <row r="20" spans="1:9" ht="26" x14ac:dyDescent="0.35">
      <c r="A20" s="2" t="s">
        <v>2605</v>
      </c>
      <c r="B20" s="2" t="s">
        <v>4590</v>
      </c>
      <c r="C20" s="2" t="s">
        <v>4635</v>
      </c>
      <c r="D20" s="2" t="s">
        <v>4644</v>
      </c>
      <c r="E20" s="9" t="s">
        <v>4646</v>
      </c>
      <c r="F20" s="288" t="s">
        <v>4647</v>
      </c>
      <c r="G20" s="2" t="s">
        <v>4647</v>
      </c>
      <c r="H20" s="9" t="s">
        <v>4598</v>
      </c>
    </row>
    <row r="21" spans="1:9" ht="26" x14ac:dyDescent="0.35">
      <c r="A21" s="2" t="s">
        <v>2605</v>
      </c>
      <c r="B21" s="2" t="s">
        <v>4590</v>
      </c>
      <c r="C21" s="2" t="s">
        <v>4635</v>
      </c>
      <c r="D21" s="2" t="s">
        <v>4644</v>
      </c>
      <c r="E21" s="9" t="s">
        <v>4648</v>
      </c>
      <c r="F21" s="288" t="s">
        <v>4649</v>
      </c>
      <c r="G21" s="2" t="s">
        <v>4649</v>
      </c>
      <c r="H21" s="9" t="s">
        <v>4598</v>
      </c>
    </row>
    <row r="22" spans="1:9" ht="26" x14ac:dyDescent="0.35">
      <c r="A22" s="2" t="s">
        <v>2605</v>
      </c>
      <c r="B22" s="2" t="s">
        <v>4590</v>
      </c>
      <c r="C22" s="2" t="s">
        <v>4635</v>
      </c>
      <c r="D22" s="2" t="s">
        <v>4644</v>
      </c>
      <c r="E22" s="9" t="s">
        <v>5923</v>
      </c>
      <c r="F22" s="288">
        <v>2.17</v>
      </c>
      <c r="G22" s="2">
        <v>2.17</v>
      </c>
      <c r="H22" s="9" t="s">
        <v>51</v>
      </c>
    </row>
    <row r="23" spans="1:9" ht="78" x14ac:dyDescent="0.35">
      <c r="A23" s="2" t="s">
        <v>2605</v>
      </c>
      <c r="B23" s="2" t="s">
        <v>4590</v>
      </c>
      <c r="C23" s="2" t="s">
        <v>4635</v>
      </c>
      <c r="D23" s="2" t="s">
        <v>4651</v>
      </c>
      <c r="E23" s="9" t="s">
        <v>4652</v>
      </c>
      <c r="F23" s="288" t="s">
        <v>4653</v>
      </c>
      <c r="G23" s="2" t="s">
        <v>4653</v>
      </c>
      <c r="H23" s="9" t="s">
        <v>4654</v>
      </c>
    </row>
    <row r="24" spans="1:9" ht="39" x14ac:dyDescent="0.35">
      <c r="A24" s="2" t="s">
        <v>2605</v>
      </c>
      <c r="B24" s="2" t="s">
        <v>4655</v>
      </c>
      <c r="C24" s="2" t="s">
        <v>4656</v>
      </c>
      <c r="E24" s="9" t="s">
        <v>4657</v>
      </c>
      <c r="F24" s="2">
        <v>2.1</v>
      </c>
      <c r="G24" s="2">
        <v>2.1</v>
      </c>
      <c r="H24" s="9" t="s">
        <v>25</v>
      </c>
    </row>
    <row r="25" spans="1:9" ht="52" x14ac:dyDescent="0.35">
      <c r="A25" s="2" t="s">
        <v>2605</v>
      </c>
      <c r="B25" s="2" t="s">
        <v>4655</v>
      </c>
      <c r="C25" s="2" t="s">
        <v>4658</v>
      </c>
      <c r="D25" s="2" t="s">
        <v>4659</v>
      </c>
      <c r="E25" s="9" t="s">
        <v>4660</v>
      </c>
      <c r="F25" s="288" t="s">
        <v>4661</v>
      </c>
      <c r="G25" s="2" t="s">
        <v>4661</v>
      </c>
      <c r="H25" s="9" t="s">
        <v>5924</v>
      </c>
    </row>
    <row r="26" spans="1:9" ht="26" x14ac:dyDescent="0.35">
      <c r="A26" s="2" t="s">
        <v>2605</v>
      </c>
      <c r="B26" s="2" t="s">
        <v>4655</v>
      </c>
      <c r="C26" s="2" t="s">
        <v>4658</v>
      </c>
      <c r="D26" s="2" t="s">
        <v>4659</v>
      </c>
      <c r="E26" s="9" t="s">
        <v>4663</v>
      </c>
      <c r="F26" s="2">
        <v>2.1</v>
      </c>
      <c r="G26" s="2">
        <v>2.1</v>
      </c>
      <c r="H26" s="9" t="s">
        <v>37</v>
      </c>
    </row>
    <row r="27" spans="1:9" ht="117" x14ac:dyDescent="0.35">
      <c r="A27" s="2" t="s">
        <v>2605</v>
      </c>
      <c r="B27" s="2" t="s">
        <v>4655</v>
      </c>
      <c r="C27" s="2" t="s">
        <v>4658</v>
      </c>
      <c r="D27" s="2" t="s">
        <v>4659</v>
      </c>
      <c r="E27" s="9" t="s">
        <v>4664</v>
      </c>
      <c r="F27" s="288" t="s">
        <v>4665</v>
      </c>
      <c r="G27" s="2" t="s">
        <v>4665</v>
      </c>
      <c r="H27" s="9" t="s">
        <v>4666</v>
      </c>
    </row>
    <row r="28" spans="1:9" ht="26" x14ac:dyDescent="0.35">
      <c r="A28" s="2" t="s">
        <v>2605</v>
      </c>
      <c r="B28" s="2" t="s">
        <v>4655</v>
      </c>
      <c r="C28" s="2" t="s">
        <v>4658</v>
      </c>
      <c r="D28" s="2" t="s">
        <v>4659</v>
      </c>
      <c r="E28" s="9" t="s">
        <v>5925</v>
      </c>
      <c r="F28" s="2">
        <v>2.9</v>
      </c>
      <c r="G28" s="2">
        <v>2.9</v>
      </c>
      <c r="H28" s="9" t="s">
        <v>35</v>
      </c>
    </row>
    <row r="29" spans="1:9" ht="39" x14ac:dyDescent="0.35">
      <c r="A29" s="2" t="s">
        <v>2605</v>
      </c>
      <c r="B29" s="2" t="s">
        <v>4655</v>
      </c>
      <c r="C29" s="2" t="s">
        <v>4658</v>
      </c>
      <c r="D29" s="2" t="s">
        <v>4659</v>
      </c>
      <c r="E29" s="9" t="s">
        <v>5926</v>
      </c>
      <c r="F29" s="325" t="s">
        <v>44</v>
      </c>
      <c r="G29" s="229" t="s">
        <v>44</v>
      </c>
      <c r="H29" s="291" t="s">
        <v>45</v>
      </c>
    </row>
    <row r="30" spans="1:9" ht="117" x14ac:dyDescent="0.35">
      <c r="A30" s="2" t="s">
        <v>2605</v>
      </c>
      <c r="B30" s="2" t="s">
        <v>4655</v>
      </c>
      <c r="C30" s="2" t="s">
        <v>4658</v>
      </c>
      <c r="D30" s="2" t="s">
        <v>4669</v>
      </c>
      <c r="E30" s="9" t="s">
        <v>4670</v>
      </c>
      <c r="F30" s="288" t="s">
        <v>4671</v>
      </c>
      <c r="G30" s="2" t="s">
        <v>4672</v>
      </c>
      <c r="H30" s="9" t="s">
        <v>5927</v>
      </c>
    </row>
    <row r="31" spans="1:9" ht="26" x14ac:dyDescent="0.35">
      <c r="A31" s="2" t="s">
        <v>2605</v>
      </c>
      <c r="B31" s="2" t="s">
        <v>4655</v>
      </c>
      <c r="C31" s="2" t="s">
        <v>4658</v>
      </c>
      <c r="D31" s="2" t="s">
        <v>4669</v>
      </c>
      <c r="E31" s="9" t="s">
        <v>4674</v>
      </c>
      <c r="I31" s="9" t="s">
        <v>1099</v>
      </c>
    </row>
    <row r="32" spans="1:9" ht="65" x14ac:dyDescent="0.35">
      <c r="A32" s="2" t="s">
        <v>2605</v>
      </c>
      <c r="B32" s="2" t="s">
        <v>4655</v>
      </c>
      <c r="C32" s="2" t="s">
        <v>4658</v>
      </c>
      <c r="D32" s="2" t="s">
        <v>4675</v>
      </c>
      <c r="E32" s="9" t="s">
        <v>4676</v>
      </c>
      <c r="F32" s="288" t="s">
        <v>4677</v>
      </c>
      <c r="G32" s="2" t="s">
        <v>4678</v>
      </c>
      <c r="H32" s="9" t="s">
        <v>5928</v>
      </c>
    </row>
    <row r="33" spans="1:9" ht="26" x14ac:dyDescent="0.35">
      <c r="A33" s="2" t="s">
        <v>2605</v>
      </c>
      <c r="B33" s="2" t="s">
        <v>4655</v>
      </c>
      <c r="C33" s="2" t="s">
        <v>4658</v>
      </c>
      <c r="D33" s="2" t="s">
        <v>4675</v>
      </c>
      <c r="E33" s="9" t="s">
        <v>4680</v>
      </c>
      <c r="F33" s="288">
        <v>2.59</v>
      </c>
      <c r="G33" s="2">
        <v>3.9</v>
      </c>
      <c r="H33" s="9" t="s">
        <v>144</v>
      </c>
    </row>
    <row r="34" spans="1:9" ht="104" x14ac:dyDescent="0.35">
      <c r="A34" s="2" t="s">
        <v>2605</v>
      </c>
      <c r="B34" s="2" t="s">
        <v>4655</v>
      </c>
      <c r="C34" s="2" t="s">
        <v>4658</v>
      </c>
      <c r="D34" s="2" t="s">
        <v>4681</v>
      </c>
      <c r="E34" s="9" t="s">
        <v>4682</v>
      </c>
      <c r="F34" s="288">
        <v>2.67</v>
      </c>
      <c r="G34" s="2">
        <v>3.17</v>
      </c>
      <c r="H34" s="9" t="s">
        <v>4683</v>
      </c>
    </row>
    <row r="35" spans="1:9" ht="78" x14ac:dyDescent="0.35">
      <c r="A35" s="2" t="s">
        <v>2605</v>
      </c>
      <c r="B35" s="2" t="s">
        <v>4655</v>
      </c>
      <c r="C35" s="2" t="s">
        <v>4658</v>
      </c>
      <c r="D35" s="2" t="s">
        <v>4684</v>
      </c>
      <c r="E35" s="9" t="s">
        <v>4685</v>
      </c>
      <c r="F35" s="288" t="s">
        <v>4686</v>
      </c>
      <c r="G35" s="2" t="s">
        <v>4687</v>
      </c>
      <c r="H35" s="9" t="s">
        <v>4688</v>
      </c>
    </row>
    <row r="36" spans="1:9" ht="39" x14ac:dyDescent="0.35">
      <c r="A36" s="2" t="s">
        <v>2605</v>
      </c>
      <c r="B36" s="2" t="s">
        <v>4655</v>
      </c>
      <c r="C36" s="2" t="s">
        <v>4658</v>
      </c>
      <c r="D36" s="2" t="s">
        <v>4684</v>
      </c>
      <c r="E36" s="9" t="s">
        <v>4689</v>
      </c>
      <c r="F36" s="288" t="s">
        <v>4690</v>
      </c>
      <c r="G36" s="2" t="s">
        <v>4690</v>
      </c>
      <c r="H36" s="9" t="s">
        <v>4598</v>
      </c>
    </row>
    <row r="37" spans="1:9" ht="26" x14ac:dyDescent="0.35">
      <c r="A37" s="2" t="s">
        <v>2605</v>
      </c>
      <c r="B37" s="2" t="s">
        <v>4655</v>
      </c>
      <c r="C37" s="2" t="s">
        <v>4658</v>
      </c>
      <c r="D37" s="2" t="s">
        <v>4684</v>
      </c>
      <c r="E37" s="9" t="s">
        <v>4691</v>
      </c>
      <c r="F37" s="288" t="s">
        <v>4692</v>
      </c>
      <c r="G37" s="2" t="s">
        <v>4692</v>
      </c>
      <c r="H37" s="9" t="s">
        <v>4598</v>
      </c>
    </row>
    <row r="38" spans="1:9" ht="39" x14ac:dyDescent="0.35">
      <c r="A38" s="2" t="s">
        <v>2605</v>
      </c>
      <c r="B38" s="2" t="s">
        <v>4655</v>
      </c>
      <c r="C38" s="2" t="s">
        <v>4658</v>
      </c>
      <c r="D38" s="2" t="s">
        <v>4693</v>
      </c>
      <c r="E38" s="9" t="s">
        <v>4694</v>
      </c>
      <c r="I38" s="9" t="s">
        <v>1099</v>
      </c>
    </row>
    <row r="39" spans="1:9" ht="78" x14ac:dyDescent="0.35">
      <c r="A39" s="2" t="s">
        <v>2605</v>
      </c>
      <c r="B39" s="2" t="s">
        <v>4655</v>
      </c>
      <c r="C39" s="2" t="s">
        <v>4658</v>
      </c>
      <c r="D39" s="2" t="s">
        <v>4693</v>
      </c>
      <c r="E39" s="9" t="s">
        <v>4695</v>
      </c>
      <c r="F39" s="288" t="s">
        <v>4696</v>
      </c>
      <c r="G39" s="2" t="s">
        <v>4697</v>
      </c>
      <c r="H39" s="9" t="s">
        <v>5929</v>
      </c>
    </row>
    <row r="40" spans="1:9" ht="26" x14ac:dyDescent="0.35">
      <c r="A40" s="2" t="s">
        <v>2605</v>
      </c>
      <c r="B40" s="2" t="s">
        <v>4655</v>
      </c>
      <c r="C40" s="2" t="s">
        <v>4658</v>
      </c>
      <c r="D40" s="2" t="s">
        <v>4693</v>
      </c>
      <c r="E40" s="9" t="s">
        <v>4699</v>
      </c>
      <c r="F40" s="288" t="s">
        <v>4692</v>
      </c>
      <c r="G40" s="2" t="s">
        <v>4692</v>
      </c>
      <c r="H40" s="9" t="s">
        <v>4598</v>
      </c>
    </row>
    <row r="41" spans="1:9" ht="26" x14ac:dyDescent="0.35">
      <c r="A41" s="2" t="s">
        <v>2605</v>
      </c>
      <c r="B41" s="2" t="s">
        <v>4655</v>
      </c>
      <c r="C41" s="2" t="s">
        <v>4658</v>
      </c>
      <c r="D41" s="2" t="s">
        <v>4693</v>
      </c>
      <c r="E41" s="9" t="s">
        <v>4700</v>
      </c>
      <c r="F41" s="288" t="s">
        <v>4701</v>
      </c>
      <c r="G41" s="2" t="s">
        <v>4701</v>
      </c>
      <c r="H41" s="9" t="s">
        <v>4598</v>
      </c>
    </row>
    <row r="42" spans="1:9" ht="26" x14ac:dyDescent="0.35">
      <c r="A42" s="2" t="s">
        <v>2605</v>
      </c>
      <c r="B42" s="2" t="s">
        <v>4655</v>
      </c>
      <c r="C42" s="2" t="s">
        <v>4658</v>
      </c>
      <c r="D42" s="2" t="s">
        <v>4693</v>
      </c>
      <c r="E42" s="9" t="s">
        <v>4702</v>
      </c>
      <c r="F42" s="288" t="s">
        <v>4703</v>
      </c>
      <c r="G42" s="2" t="s">
        <v>4703</v>
      </c>
      <c r="H42" s="9" t="s">
        <v>4598</v>
      </c>
    </row>
    <row r="43" spans="1:9" ht="65" x14ac:dyDescent="0.35">
      <c r="A43" s="2" t="s">
        <v>2605</v>
      </c>
      <c r="B43" s="2" t="s">
        <v>4655</v>
      </c>
      <c r="C43" s="2" t="s">
        <v>4658</v>
      </c>
      <c r="D43" s="2" t="s">
        <v>4704</v>
      </c>
      <c r="E43" s="9" t="s">
        <v>4705</v>
      </c>
      <c r="I43" s="9" t="s">
        <v>1099</v>
      </c>
    </row>
    <row r="44" spans="1:9" ht="52" x14ac:dyDescent="0.35">
      <c r="A44" s="2" t="s">
        <v>2605</v>
      </c>
      <c r="B44" s="2" t="s">
        <v>4655</v>
      </c>
      <c r="C44" s="2" t="s">
        <v>4706</v>
      </c>
      <c r="D44" s="2" t="s">
        <v>4707</v>
      </c>
      <c r="E44" s="9" t="s">
        <v>4708</v>
      </c>
      <c r="F44" s="288" t="s">
        <v>5930</v>
      </c>
      <c r="G44" s="2" t="s">
        <v>5931</v>
      </c>
      <c r="H44" s="9" t="s">
        <v>5932</v>
      </c>
    </row>
    <row r="45" spans="1:9" ht="39" x14ac:dyDescent="0.35">
      <c r="A45" s="2" t="s">
        <v>2605</v>
      </c>
      <c r="B45" s="2" t="s">
        <v>4655</v>
      </c>
      <c r="C45" s="2" t="s">
        <v>4706</v>
      </c>
      <c r="D45" s="2" t="s">
        <v>4712</v>
      </c>
      <c r="E45" s="9" t="s">
        <v>4713</v>
      </c>
      <c r="F45" s="325" t="s">
        <v>4714</v>
      </c>
      <c r="G45" s="229" t="s">
        <v>4715</v>
      </c>
      <c r="H45" s="289" t="s">
        <v>5933</v>
      </c>
    </row>
    <row r="46" spans="1:9" ht="26" x14ac:dyDescent="0.35">
      <c r="A46" s="2" t="s">
        <v>2605</v>
      </c>
      <c r="B46" s="2" t="s">
        <v>4655</v>
      </c>
      <c r="C46" s="2" t="s">
        <v>4706</v>
      </c>
      <c r="D46" s="2" t="s">
        <v>4712</v>
      </c>
      <c r="E46" s="9" t="s">
        <v>4717</v>
      </c>
      <c r="F46" s="325" t="s">
        <v>133</v>
      </c>
      <c r="G46" s="229" t="s">
        <v>134</v>
      </c>
      <c r="H46" s="289" t="s">
        <v>4718</v>
      </c>
    </row>
    <row r="47" spans="1:9" ht="26" x14ac:dyDescent="0.35">
      <c r="A47" s="2" t="s">
        <v>2605</v>
      </c>
      <c r="B47" s="2" t="s">
        <v>4655</v>
      </c>
      <c r="C47" s="2" t="s">
        <v>4706</v>
      </c>
      <c r="D47" s="2" t="s">
        <v>4712</v>
      </c>
      <c r="E47" s="9" t="s">
        <v>4719</v>
      </c>
      <c r="F47" s="288" t="s">
        <v>4649</v>
      </c>
      <c r="G47" s="2" t="s">
        <v>4649</v>
      </c>
      <c r="H47" s="9" t="s">
        <v>4598</v>
      </c>
    </row>
    <row r="48" spans="1:9" ht="117" x14ac:dyDescent="0.35">
      <c r="A48" s="2" t="s">
        <v>2605</v>
      </c>
      <c r="B48" s="2" t="s">
        <v>4655</v>
      </c>
      <c r="C48" s="2" t="s">
        <v>4706</v>
      </c>
      <c r="D48" s="2" t="s">
        <v>4712</v>
      </c>
      <c r="E48" s="9" t="s">
        <v>4720</v>
      </c>
      <c r="F48" s="288" t="s">
        <v>5934</v>
      </c>
      <c r="G48" s="2" t="s">
        <v>5935</v>
      </c>
      <c r="H48" s="9" t="s">
        <v>4723</v>
      </c>
    </row>
    <row r="49" spans="1:9" ht="65" x14ac:dyDescent="0.35">
      <c r="A49" s="2" t="s">
        <v>2605</v>
      </c>
      <c r="B49" s="2" t="s">
        <v>4724</v>
      </c>
      <c r="C49" s="2" t="s">
        <v>4725</v>
      </c>
      <c r="D49" s="2" t="s">
        <v>4726</v>
      </c>
      <c r="E49" s="9" t="s">
        <v>4727</v>
      </c>
      <c r="F49" s="2">
        <v>1.4</v>
      </c>
      <c r="G49" s="2">
        <v>1.4</v>
      </c>
      <c r="H49" s="9" t="s">
        <v>4728</v>
      </c>
    </row>
    <row r="50" spans="1:9" ht="104" x14ac:dyDescent="0.35">
      <c r="A50" s="2" t="s">
        <v>2605</v>
      </c>
      <c r="B50" s="2" t="s">
        <v>4724</v>
      </c>
      <c r="C50" s="2" t="s">
        <v>4725</v>
      </c>
      <c r="D50" s="2" t="s">
        <v>4729</v>
      </c>
      <c r="E50" s="9" t="s">
        <v>4730</v>
      </c>
      <c r="F50" s="2">
        <v>1.4</v>
      </c>
      <c r="G50" s="2">
        <v>1.4</v>
      </c>
      <c r="H50" s="9" t="s">
        <v>4731</v>
      </c>
    </row>
    <row r="51" spans="1:9" ht="78" x14ac:dyDescent="0.35">
      <c r="A51" s="2" t="s">
        <v>2605</v>
      </c>
      <c r="B51" s="2" t="s">
        <v>4724</v>
      </c>
      <c r="C51" s="2" t="s">
        <v>4725</v>
      </c>
      <c r="D51" s="2" t="s">
        <v>4732</v>
      </c>
      <c r="E51" s="9" t="s">
        <v>4733</v>
      </c>
      <c r="F51" s="2">
        <v>1.3</v>
      </c>
      <c r="G51" s="2">
        <v>1.3</v>
      </c>
      <c r="H51" s="9" t="s">
        <v>4734</v>
      </c>
    </row>
    <row r="52" spans="1:9" ht="65" x14ac:dyDescent="0.35">
      <c r="A52" s="2" t="s">
        <v>2605</v>
      </c>
      <c r="B52" s="2" t="s">
        <v>4724</v>
      </c>
      <c r="C52" s="2" t="s">
        <v>4725</v>
      </c>
      <c r="D52" s="2" t="s">
        <v>4735</v>
      </c>
      <c r="E52" s="9" t="s">
        <v>4736</v>
      </c>
      <c r="F52" s="2">
        <v>1.2</v>
      </c>
      <c r="G52" s="2">
        <v>1.2</v>
      </c>
      <c r="H52" s="9" t="s">
        <v>4737</v>
      </c>
    </row>
    <row r="53" spans="1:9" ht="39" x14ac:dyDescent="0.35">
      <c r="A53" s="2" t="s">
        <v>2605</v>
      </c>
      <c r="B53" s="2" t="s">
        <v>4724</v>
      </c>
      <c r="C53" s="2" t="s">
        <v>4725</v>
      </c>
      <c r="D53" s="2" t="s">
        <v>4738</v>
      </c>
      <c r="E53" s="9" t="s">
        <v>4739</v>
      </c>
      <c r="F53" s="2">
        <v>1.2</v>
      </c>
      <c r="G53" s="2">
        <v>1.2</v>
      </c>
      <c r="H53" s="9" t="s">
        <v>4740</v>
      </c>
    </row>
    <row r="54" spans="1:9" ht="52" x14ac:dyDescent="0.35">
      <c r="A54" s="2" t="s">
        <v>2605</v>
      </c>
      <c r="B54" s="2" t="s">
        <v>4724</v>
      </c>
      <c r="C54" s="2" t="s">
        <v>4725</v>
      </c>
      <c r="D54" s="2" t="s">
        <v>4741</v>
      </c>
      <c r="E54" s="9" t="s">
        <v>4742</v>
      </c>
      <c r="F54" s="288">
        <v>2.62</v>
      </c>
      <c r="G54" s="2">
        <v>3.12</v>
      </c>
      <c r="H54" s="9" t="s">
        <v>153</v>
      </c>
    </row>
    <row r="55" spans="1:9" ht="65" x14ac:dyDescent="0.35">
      <c r="A55" s="2" t="s">
        <v>2605</v>
      </c>
      <c r="B55" s="2" t="s">
        <v>4724</v>
      </c>
      <c r="C55" s="2" t="s">
        <v>4725</v>
      </c>
      <c r="D55" s="2" t="s">
        <v>4743</v>
      </c>
      <c r="E55" s="9" t="s">
        <v>4744</v>
      </c>
      <c r="F55" s="325" t="s">
        <v>154</v>
      </c>
      <c r="G55" s="229" t="s">
        <v>155</v>
      </c>
      <c r="H55" s="289" t="s">
        <v>156</v>
      </c>
    </row>
    <row r="56" spans="1:9" ht="39" x14ac:dyDescent="0.35">
      <c r="A56" s="2" t="s">
        <v>2605</v>
      </c>
      <c r="B56" s="2" t="s">
        <v>4724</v>
      </c>
      <c r="C56" s="2" t="s">
        <v>4725</v>
      </c>
      <c r="D56" s="2" t="s">
        <v>4745</v>
      </c>
      <c r="E56" s="9" t="s">
        <v>4746</v>
      </c>
      <c r="I56" s="9" t="s">
        <v>1099</v>
      </c>
    </row>
    <row r="57" spans="1:9" ht="26" x14ac:dyDescent="0.35">
      <c r="A57" s="2" t="s">
        <v>2605</v>
      </c>
      <c r="B57" s="2" t="s">
        <v>4724</v>
      </c>
      <c r="C57" s="2" t="s">
        <v>4725</v>
      </c>
      <c r="D57" s="2" t="s">
        <v>4745</v>
      </c>
      <c r="E57" s="9" t="s">
        <v>4747</v>
      </c>
      <c r="F57" s="288">
        <v>3.39</v>
      </c>
      <c r="G57" s="2">
        <v>4.3899999999999997</v>
      </c>
      <c r="H57" s="9" t="s">
        <v>352</v>
      </c>
    </row>
    <row r="58" spans="1:9" ht="26" x14ac:dyDescent="0.35">
      <c r="A58" s="2" t="s">
        <v>2605</v>
      </c>
      <c r="B58" s="2" t="s">
        <v>4724</v>
      </c>
      <c r="C58" s="2" t="s">
        <v>4725</v>
      </c>
      <c r="D58" s="2" t="s">
        <v>4745</v>
      </c>
      <c r="E58" s="9" t="s">
        <v>4748</v>
      </c>
      <c r="I58" s="9" t="s">
        <v>1099</v>
      </c>
    </row>
    <row r="59" spans="1:9" ht="65" x14ac:dyDescent="0.35">
      <c r="A59" s="2" t="s">
        <v>2605</v>
      </c>
      <c r="B59" s="2" t="s">
        <v>4724</v>
      </c>
      <c r="C59" s="2" t="s">
        <v>4725</v>
      </c>
      <c r="D59" s="2" t="s">
        <v>4749</v>
      </c>
      <c r="E59" s="9" t="s">
        <v>4750</v>
      </c>
      <c r="I59" s="9" t="s">
        <v>1099</v>
      </c>
    </row>
    <row r="60" spans="1:9" ht="65" x14ac:dyDescent="0.35">
      <c r="A60" s="2" t="s">
        <v>2605</v>
      </c>
      <c r="B60" s="2" t="s">
        <v>4724</v>
      </c>
      <c r="C60" s="2" t="s">
        <v>4725</v>
      </c>
      <c r="D60" s="2" t="s">
        <v>4749</v>
      </c>
      <c r="E60" s="9" t="s">
        <v>4751</v>
      </c>
      <c r="I60" s="9" t="s">
        <v>1099</v>
      </c>
    </row>
    <row r="61" spans="1:9" ht="26" x14ac:dyDescent="0.35">
      <c r="A61" s="2" t="s">
        <v>2605</v>
      </c>
      <c r="B61" s="2" t="s">
        <v>4767</v>
      </c>
      <c r="C61" s="2" t="s">
        <v>4768</v>
      </c>
      <c r="D61" s="2" t="s">
        <v>4769</v>
      </c>
      <c r="E61" s="9" t="s">
        <v>4770</v>
      </c>
      <c r="F61" s="288">
        <v>2.19</v>
      </c>
      <c r="G61" s="2">
        <v>2.19</v>
      </c>
      <c r="H61" s="9" t="s">
        <v>55</v>
      </c>
    </row>
    <row r="62" spans="1:9" ht="26" x14ac:dyDescent="0.35">
      <c r="A62" s="2" t="s">
        <v>2605</v>
      </c>
      <c r="B62" s="2" t="s">
        <v>4767</v>
      </c>
      <c r="C62" s="2" t="s">
        <v>4768</v>
      </c>
      <c r="D62" s="2" t="s">
        <v>4769</v>
      </c>
      <c r="E62" s="9" t="s">
        <v>4771</v>
      </c>
      <c r="F62" s="288">
        <v>2.1800000000000002</v>
      </c>
      <c r="G62" s="2">
        <v>2.1800000000000002</v>
      </c>
      <c r="H62" s="9" t="s">
        <v>53</v>
      </c>
    </row>
    <row r="63" spans="1:9" ht="26" x14ac:dyDescent="0.35">
      <c r="A63" s="2" t="s">
        <v>2605</v>
      </c>
      <c r="B63" s="2" t="s">
        <v>4767</v>
      </c>
      <c r="C63" s="2" t="s">
        <v>4768</v>
      </c>
      <c r="D63" s="2" t="s">
        <v>4772</v>
      </c>
      <c r="E63" s="9" t="s">
        <v>4773</v>
      </c>
      <c r="F63" s="288">
        <v>2.2000000000000002</v>
      </c>
      <c r="G63" s="288">
        <v>2.2000000000000002</v>
      </c>
      <c r="H63" s="9" t="s">
        <v>57</v>
      </c>
    </row>
    <row r="64" spans="1:9" ht="39" x14ac:dyDescent="0.35">
      <c r="A64" s="2" t="s">
        <v>2605</v>
      </c>
      <c r="B64" s="2" t="s">
        <v>4767</v>
      </c>
      <c r="C64" s="2" t="s">
        <v>4768</v>
      </c>
      <c r="D64" s="2" t="s">
        <v>4772</v>
      </c>
      <c r="E64" s="9" t="s">
        <v>4774</v>
      </c>
      <c r="F64" s="288" t="s">
        <v>4649</v>
      </c>
      <c r="G64" s="2" t="s">
        <v>4649</v>
      </c>
      <c r="H64" s="9" t="s">
        <v>4598</v>
      </c>
    </row>
    <row r="65" spans="1:9" ht="26" x14ac:dyDescent="0.35">
      <c r="A65" s="2" t="s">
        <v>2605</v>
      </c>
      <c r="B65" s="2" t="s">
        <v>4767</v>
      </c>
      <c r="C65" s="2" t="s">
        <v>4768</v>
      </c>
      <c r="D65" s="2" t="s">
        <v>4772</v>
      </c>
      <c r="E65" s="9" t="s">
        <v>4775</v>
      </c>
      <c r="F65" s="2">
        <v>2.2000000000000002</v>
      </c>
      <c r="G65" s="2">
        <v>2.2000000000000002</v>
      </c>
      <c r="H65" s="9" t="s">
        <v>57</v>
      </c>
    </row>
    <row r="66" spans="1:9" ht="39" x14ac:dyDescent="0.35">
      <c r="A66" s="2" t="s">
        <v>2605</v>
      </c>
      <c r="B66" s="2" t="s">
        <v>4767</v>
      </c>
      <c r="C66" s="2" t="s">
        <v>4768</v>
      </c>
      <c r="D66" s="2" t="s">
        <v>4772</v>
      </c>
      <c r="E66" s="9" t="s">
        <v>4776</v>
      </c>
      <c r="F66" s="2">
        <v>5.2</v>
      </c>
      <c r="G66" s="2">
        <v>6.2</v>
      </c>
      <c r="H66" s="9" t="s">
        <v>398</v>
      </c>
    </row>
    <row r="67" spans="1:9" ht="26" x14ac:dyDescent="0.35">
      <c r="A67" s="2" t="s">
        <v>2605</v>
      </c>
      <c r="B67" s="2" t="s">
        <v>4767</v>
      </c>
      <c r="C67" s="2" t="s">
        <v>4768</v>
      </c>
      <c r="D67" s="2" t="s">
        <v>4772</v>
      </c>
      <c r="E67" s="9" t="s">
        <v>5936</v>
      </c>
      <c r="F67" s="288">
        <v>2.23</v>
      </c>
      <c r="G67" s="2">
        <v>2.23</v>
      </c>
      <c r="H67" s="9" t="s">
        <v>63</v>
      </c>
    </row>
    <row r="68" spans="1:9" ht="39" x14ac:dyDescent="0.35">
      <c r="A68" s="2" t="s">
        <v>2605</v>
      </c>
      <c r="B68" s="2" t="s">
        <v>4767</v>
      </c>
      <c r="C68" s="2" t="s">
        <v>4768</v>
      </c>
      <c r="D68" s="2" t="s">
        <v>4778</v>
      </c>
      <c r="E68" s="9" t="s">
        <v>4779</v>
      </c>
      <c r="F68" s="2">
        <v>2.8</v>
      </c>
      <c r="G68" s="2">
        <v>2.8</v>
      </c>
      <c r="H68" s="9" t="s">
        <v>34</v>
      </c>
    </row>
    <row r="69" spans="1:9" ht="130" x14ac:dyDescent="0.35">
      <c r="A69" s="2" t="s">
        <v>2605</v>
      </c>
      <c r="B69" s="2" t="s">
        <v>4767</v>
      </c>
      <c r="C69" s="2" t="s">
        <v>4780</v>
      </c>
      <c r="D69" s="2" t="s">
        <v>4781</v>
      </c>
      <c r="E69" s="9" t="s">
        <v>4782</v>
      </c>
      <c r="F69" s="288" t="s">
        <v>4783</v>
      </c>
      <c r="G69" s="2" t="s">
        <v>4784</v>
      </c>
      <c r="H69" s="9" t="s">
        <v>4785</v>
      </c>
    </row>
    <row r="70" spans="1:9" ht="52" x14ac:dyDescent="0.35">
      <c r="A70" s="2" t="s">
        <v>2605</v>
      </c>
      <c r="B70" s="2" t="s">
        <v>4767</v>
      </c>
      <c r="C70" s="2" t="s">
        <v>4780</v>
      </c>
      <c r="D70" s="2" t="s">
        <v>4786</v>
      </c>
      <c r="E70" s="9" t="s">
        <v>4787</v>
      </c>
      <c r="F70" s="288" t="s">
        <v>4788</v>
      </c>
      <c r="G70" s="2" t="s">
        <v>4789</v>
      </c>
      <c r="H70" s="290" t="s">
        <v>5937</v>
      </c>
    </row>
    <row r="71" spans="1:9" ht="39" x14ac:dyDescent="0.35">
      <c r="A71" s="2" t="s">
        <v>2605</v>
      </c>
      <c r="B71" s="2" t="s">
        <v>4767</v>
      </c>
      <c r="C71" s="2" t="s">
        <v>4780</v>
      </c>
      <c r="D71" s="2" t="s">
        <v>4786</v>
      </c>
      <c r="E71" s="9" t="s">
        <v>4791</v>
      </c>
      <c r="I71" s="9" t="s">
        <v>1099</v>
      </c>
    </row>
    <row r="72" spans="1:9" ht="91" x14ac:dyDescent="0.35">
      <c r="A72" s="2" t="s">
        <v>2605</v>
      </c>
      <c r="B72" s="2" t="s">
        <v>4767</v>
      </c>
      <c r="C72" s="2" t="s">
        <v>4780</v>
      </c>
      <c r="D72" s="2" t="s">
        <v>4792</v>
      </c>
      <c r="E72" s="9" t="s">
        <v>4793</v>
      </c>
      <c r="F72" s="2">
        <v>2.8</v>
      </c>
      <c r="G72" s="2">
        <v>2.8</v>
      </c>
      <c r="H72" s="9" t="s">
        <v>34</v>
      </c>
    </row>
    <row r="73" spans="1:9" ht="91" x14ac:dyDescent="0.35">
      <c r="A73" s="2" t="s">
        <v>2605</v>
      </c>
      <c r="B73" s="2" t="s">
        <v>4794</v>
      </c>
      <c r="C73" s="2" t="s">
        <v>4795</v>
      </c>
      <c r="E73" s="9" t="s">
        <v>4796</v>
      </c>
      <c r="F73" s="288" t="s">
        <v>3503</v>
      </c>
      <c r="G73" s="2" t="s">
        <v>3504</v>
      </c>
      <c r="H73" s="9" t="s">
        <v>5938</v>
      </c>
    </row>
    <row r="74" spans="1:9" ht="91" x14ac:dyDescent="0.35">
      <c r="A74" s="2" t="s">
        <v>2605</v>
      </c>
      <c r="B74" s="2" t="s">
        <v>4794</v>
      </c>
      <c r="C74" s="2" t="s">
        <v>4798</v>
      </c>
      <c r="D74" s="2" t="s">
        <v>4799</v>
      </c>
      <c r="E74" s="9" t="s">
        <v>4800</v>
      </c>
      <c r="F74" s="288" t="s">
        <v>4801</v>
      </c>
      <c r="G74" s="2" t="s">
        <v>4802</v>
      </c>
      <c r="H74" s="9" t="s">
        <v>4803</v>
      </c>
    </row>
    <row r="75" spans="1:9" ht="26" x14ac:dyDescent="0.35">
      <c r="A75" s="2" t="s">
        <v>2605</v>
      </c>
      <c r="B75" s="2" t="s">
        <v>4794</v>
      </c>
      <c r="C75" s="2" t="s">
        <v>4798</v>
      </c>
      <c r="D75" s="2" t="s">
        <v>4799</v>
      </c>
      <c r="E75" s="9" t="s">
        <v>4804</v>
      </c>
      <c r="F75" s="288" t="s">
        <v>4649</v>
      </c>
      <c r="G75" s="2" t="s">
        <v>4649</v>
      </c>
      <c r="H75" s="9" t="s">
        <v>4598</v>
      </c>
    </row>
    <row r="76" spans="1:9" ht="26" x14ac:dyDescent="0.35">
      <c r="A76" s="2" t="s">
        <v>2605</v>
      </c>
      <c r="B76" s="2" t="s">
        <v>4794</v>
      </c>
      <c r="C76" s="2" t="s">
        <v>4798</v>
      </c>
      <c r="D76" s="2" t="s">
        <v>4799</v>
      </c>
      <c r="E76" s="9" t="s">
        <v>4805</v>
      </c>
      <c r="F76" s="288" t="s">
        <v>4649</v>
      </c>
      <c r="G76" s="2" t="s">
        <v>4649</v>
      </c>
      <c r="H76" s="9" t="s">
        <v>4598</v>
      </c>
    </row>
    <row r="77" spans="1:9" ht="26" x14ac:dyDescent="0.35">
      <c r="A77" s="2" t="s">
        <v>2605</v>
      </c>
      <c r="B77" s="2" t="s">
        <v>4794</v>
      </c>
      <c r="C77" s="2" t="s">
        <v>4798</v>
      </c>
      <c r="D77" s="2" t="s">
        <v>4799</v>
      </c>
      <c r="E77" s="9" t="s">
        <v>5939</v>
      </c>
      <c r="F77" s="288" t="s">
        <v>4807</v>
      </c>
      <c r="G77" s="2" t="s">
        <v>4807</v>
      </c>
      <c r="H77" s="9" t="s">
        <v>4808</v>
      </c>
    </row>
    <row r="78" spans="1:9" ht="91" x14ac:dyDescent="0.35">
      <c r="A78" s="2" t="s">
        <v>2605</v>
      </c>
      <c r="B78" s="2" t="s">
        <v>4794</v>
      </c>
      <c r="C78" s="2" t="s">
        <v>4822</v>
      </c>
      <c r="D78" s="2" t="s">
        <v>4823</v>
      </c>
      <c r="E78" s="9" t="s">
        <v>4824</v>
      </c>
      <c r="F78" s="288" t="s">
        <v>4825</v>
      </c>
      <c r="G78" s="2" t="s">
        <v>4826</v>
      </c>
      <c r="H78" s="9" t="s">
        <v>4827</v>
      </c>
    </row>
    <row r="79" spans="1:9" ht="91" x14ac:dyDescent="0.35">
      <c r="A79" s="2" t="s">
        <v>2605</v>
      </c>
      <c r="B79" s="2" t="s">
        <v>4794</v>
      </c>
      <c r="C79" s="2" t="s">
        <v>4822</v>
      </c>
      <c r="D79" s="2" t="s">
        <v>4828</v>
      </c>
      <c r="E79" s="9" t="s">
        <v>4829</v>
      </c>
      <c r="F79" s="288">
        <v>2.94</v>
      </c>
      <c r="G79" s="2">
        <v>3.44</v>
      </c>
      <c r="H79" s="9" t="s">
        <v>249</v>
      </c>
    </row>
    <row r="80" spans="1:9" ht="26" x14ac:dyDescent="0.35">
      <c r="A80" s="2" t="s">
        <v>2605</v>
      </c>
      <c r="B80" s="2" t="s">
        <v>4794</v>
      </c>
      <c r="C80" s="2" t="s">
        <v>4822</v>
      </c>
      <c r="D80" s="2" t="s">
        <v>4828</v>
      </c>
      <c r="E80" s="9" t="s">
        <v>4830</v>
      </c>
      <c r="F80" s="288" t="s">
        <v>4649</v>
      </c>
      <c r="G80" s="2" t="s">
        <v>4649</v>
      </c>
      <c r="H80" s="9" t="s">
        <v>4598</v>
      </c>
    </row>
    <row r="81" spans="1:9" ht="39" x14ac:dyDescent="0.35">
      <c r="A81" s="2" t="s">
        <v>2605</v>
      </c>
      <c r="B81" s="2" t="s">
        <v>4794</v>
      </c>
      <c r="C81" s="2" t="s">
        <v>4822</v>
      </c>
      <c r="D81" s="2" t="s">
        <v>4828</v>
      </c>
      <c r="E81" s="9" t="s">
        <v>4831</v>
      </c>
      <c r="I81" s="9" t="s">
        <v>1099</v>
      </c>
    </row>
    <row r="82" spans="1:9" ht="91" x14ac:dyDescent="0.35">
      <c r="A82" s="2" t="s">
        <v>2605</v>
      </c>
      <c r="B82" s="2" t="s">
        <v>4794</v>
      </c>
      <c r="C82" s="2" t="s">
        <v>4822</v>
      </c>
      <c r="D82" s="2" t="s">
        <v>5940</v>
      </c>
      <c r="E82" s="9" t="s">
        <v>4846</v>
      </c>
      <c r="F82" s="288" t="s">
        <v>5941</v>
      </c>
      <c r="G82" s="2" t="s">
        <v>5942</v>
      </c>
      <c r="H82" s="9" t="s">
        <v>5943</v>
      </c>
    </row>
    <row r="83" spans="1:9" ht="26" x14ac:dyDescent="0.35">
      <c r="A83" s="2" t="s">
        <v>2605</v>
      </c>
      <c r="B83" s="2" t="s">
        <v>4794</v>
      </c>
      <c r="C83" s="2" t="s">
        <v>4822</v>
      </c>
      <c r="D83" s="2" t="s">
        <v>5940</v>
      </c>
      <c r="E83" s="9" t="s">
        <v>4850</v>
      </c>
      <c r="F83" s="288" t="s">
        <v>5941</v>
      </c>
      <c r="G83" s="2" t="s">
        <v>5942</v>
      </c>
      <c r="H83" s="9" t="s">
        <v>5943</v>
      </c>
    </row>
    <row r="84" spans="1:9" ht="26" x14ac:dyDescent="0.35">
      <c r="A84" s="2" t="s">
        <v>2605</v>
      </c>
      <c r="B84" s="2" t="s">
        <v>4794</v>
      </c>
      <c r="C84" s="2" t="s">
        <v>4822</v>
      </c>
      <c r="D84" s="2" t="s">
        <v>5940</v>
      </c>
      <c r="E84" s="9" t="s">
        <v>4851</v>
      </c>
      <c r="F84" s="288" t="s">
        <v>4649</v>
      </c>
      <c r="G84" s="2" t="s">
        <v>4649</v>
      </c>
      <c r="H84" s="9" t="s">
        <v>4598</v>
      </c>
    </row>
    <row r="85" spans="1:9" ht="91" x14ac:dyDescent="0.35">
      <c r="A85" s="2" t="s">
        <v>2605</v>
      </c>
      <c r="B85" s="2" t="s">
        <v>4794</v>
      </c>
      <c r="C85" s="2" t="s">
        <v>4822</v>
      </c>
      <c r="D85" s="2" t="s">
        <v>5944</v>
      </c>
      <c r="E85" s="9" t="s">
        <v>4853</v>
      </c>
      <c r="I85" s="9" t="s">
        <v>1099</v>
      </c>
    </row>
    <row r="86" spans="1:9" ht="65" x14ac:dyDescent="0.35">
      <c r="A86" s="2" t="s">
        <v>2605</v>
      </c>
      <c r="B86" s="2" t="s">
        <v>4794</v>
      </c>
      <c r="C86" s="2" t="s">
        <v>4822</v>
      </c>
      <c r="D86" s="2" t="s">
        <v>5945</v>
      </c>
      <c r="E86" s="9" t="s">
        <v>4855</v>
      </c>
      <c r="I86" s="9" t="s">
        <v>1099</v>
      </c>
    </row>
    <row r="87" spans="1:9" ht="26" x14ac:dyDescent="0.35">
      <c r="A87" s="2" t="s">
        <v>2605</v>
      </c>
      <c r="B87" s="2" t="s">
        <v>4794</v>
      </c>
      <c r="C87" s="2" t="s">
        <v>4822</v>
      </c>
      <c r="D87" s="2" t="s">
        <v>5945</v>
      </c>
      <c r="E87" s="9" t="s">
        <v>4856</v>
      </c>
      <c r="I87" s="9" t="s">
        <v>1099</v>
      </c>
    </row>
    <row r="88" spans="1:9" ht="52" x14ac:dyDescent="0.35">
      <c r="A88" s="2" t="s">
        <v>2605</v>
      </c>
      <c r="B88" s="2" t="s">
        <v>4794</v>
      </c>
      <c r="C88" s="2" t="s">
        <v>4822</v>
      </c>
      <c r="D88" s="2" t="s">
        <v>5946</v>
      </c>
      <c r="E88" s="9" t="s">
        <v>4858</v>
      </c>
      <c r="F88" s="288">
        <v>2.94</v>
      </c>
      <c r="G88" s="2">
        <v>3.44</v>
      </c>
      <c r="H88" s="9" t="s">
        <v>4859</v>
      </c>
    </row>
    <row r="89" spans="1:9" ht="26" x14ac:dyDescent="0.35">
      <c r="A89" s="2" t="s">
        <v>2605</v>
      </c>
      <c r="B89" s="2" t="s">
        <v>4794</v>
      </c>
      <c r="C89" s="2" t="s">
        <v>4822</v>
      </c>
      <c r="D89" s="2" t="s">
        <v>5946</v>
      </c>
      <c r="E89" s="9" t="s">
        <v>4860</v>
      </c>
      <c r="I89" s="9" t="s">
        <v>1099</v>
      </c>
    </row>
    <row r="90" spans="1:9" ht="65" x14ac:dyDescent="0.35">
      <c r="A90" s="2" t="s">
        <v>2605</v>
      </c>
      <c r="B90" s="2" t="s">
        <v>4872</v>
      </c>
      <c r="C90" s="2" t="s">
        <v>4873</v>
      </c>
      <c r="D90" s="2" t="s">
        <v>4874</v>
      </c>
      <c r="E90" s="9" t="s">
        <v>4875</v>
      </c>
      <c r="F90" s="288" t="s">
        <v>1129</v>
      </c>
      <c r="G90" s="2" t="s">
        <v>1130</v>
      </c>
      <c r="H90" s="9" t="s">
        <v>1131</v>
      </c>
    </row>
    <row r="91" spans="1:9" ht="78" x14ac:dyDescent="0.35">
      <c r="A91" s="2" t="s">
        <v>2605</v>
      </c>
      <c r="B91" s="2" t="s">
        <v>4872</v>
      </c>
      <c r="C91" s="2" t="s">
        <v>4873</v>
      </c>
      <c r="D91" s="2" t="s">
        <v>4876</v>
      </c>
      <c r="E91" s="9" t="s">
        <v>4877</v>
      </c>
      <c r="F91" s="288">
        <v>3.3</v>
      </c>
      <c r="G91" s="288">
        <v>4.3</v>
      </c>
      <c r="H91" s="9" t="s">
        <v>331</v>
      </c>
    </row>
    <row r="92" spans="1:9" ht="65" x14ac:dyDescent="0.35">
      <c r="A92" s="2" t="s">
        <v>2605</v>
      </c>
      <c r="B92" s="2" t="s">
        <v>4872</v>
      </c>
      <c r="C92" s="2" t="s">
        <v>4873</v>
      </c>
      <c r="D92" s="2" t="s">
        <v>5947</v>
      </c>
      <c r="E92" s="9" t="s">
        <v>4882</v>
      </c>
      <c r="F92" s="288" t="s">
        <v>5948</v>
      </c>
      <c r="G92" s="2" t="s">
        <v>4884</v>
      </c>
      <c r="H92" s="9" t="s">
        <v>4885</v>
      </c>
    </row>
    <row r="93" spans="1:9" ht="39" x14ac:dyDescent="0.35">
      <c r="A93" s="2" t="s">
        <v>2605</v>
      </c>
      <c r="B93" s="2" t="s">
        <v>4872</v>
      </c>
      <c r="C93" s="2" t="s">
        <v>4873</v>
      </c>
      <c r="D93" s="2" t="s">
        <v>5947</v>
      </c>
      <c r="E93" s="9" t="s">
        <v>4886</v>
      </c>
      <c r="I93" s="9" t="s">
        <v>1099</v>
      </c>
    </row>
    <row r="94" spans="1:9" ht="91" x14ac:dyDescent="0.35">
      <c r="A94" s="2" t="s">
        <v>2605</v>
      </c>
      <c r="B94" s="2" t="s">
        <v>4872</v>
      </c>
      <c r="C94" s="2" t="s">
        <v>4873</v>
      </c>
      <c r="D94" s="2" t="s">
        <v>5949</v>
      </c>
      <c r="E94" s="9" t="s">
        <v>4900</v>
      </c>
      <c r="F94" s="288" t="s">
        <v>4901</v>
      </c>
      <c r="G94" s="2" t="s">
        <v>4902</v>
      </c>
      <c r="H94" s="9" t="s">
        <v>4903</v>
      </c>
      <c r="I94" s="334" t="s">
        <v>5950</v>
      </c>
    </row>
    <row r="95" spans="1:9" ht="26" x14ac:dyDescent="0.35">
      <c r="A95" s="2" t="s">
        <v>2605</v>
      </c>
      <c r="B95" s="2" t="s">
        <v>4872</v>
      </c>
      <c r="C95" s="2" t="s">
        <v>4873</v>
      </c>
      <c r="D95" s="2" t="s">
        <v>5949</v>
      </c>
      <c r="E95" s="9" t="s">
        <v>4904</v>
      </c>
      <c r="F95" s="288" t="s">
        <v>4905</v>
      </c>
      <c r="G95" s="2" t="s">
        <v>4906</v>
      </c>
      <c r="H95" s="9" t="s">
        <v>4907</v>
      </c>
    </row>
    <row r="96" spans="1:9" ht="26" x14ac:dyDescent="0.35">
      <c r="A96" s="2" t="s">
        <v>2605</v>
      </c>
      <c r="B96" s="2" t="s">
        <v>4872</v>
      </c>
      <c r="C96" s="2" t="s">
        <v>4873</v>
      </c>
      <c r="D96" s="2" t="s">
        <v>5949</v>
      </c>
      <c r="E96" s="9" t="s">
        <v>4908</v>
      </c>
      <c r="F96" s="288">
        <v>3.23</v>
      </c>
      <c r="G96" s="2">
        <v>4.2300000000000004</v>
      </c>
      <c r="H96" s="9" t="s">
        <v>311</v>
      </c>
    </row>
    <row r="97" spans="1:9" ht="26" x14ac:dyDescent="0.35">
      <c r="A97" s="2" t="s">
        <v>2605</v>
      </c>
      <c r="B97" s="2" t="s">
        <v>4872</v>
      </c>
      <c r="C97" s="2" t="s">
        <v>4873</v>
      </c>
      <c r="D97" s="2" t="s">
        <v>5949</v>
      </c>
      <c r="E97" s="9" t="s">
        <v>4909</v>
      </c>
      <c r="F97" s="288" t="s">
        <v>4910</v>
      </c>
      <c r="G97" s="2" t="s">
        <v>4911</v>
      </c>
      <c r="H97" s="9" t="s">
        <v>4912</v>
      </c>
    </row>
    <row r="98" spans="1:9" ht="26" x14ac:dyDescent="0.35">
      <c r="A98" s="2" t="s">
        <v>2605</v>
      </c>
      <c r="B98" s="2" t="s">
        <v>4872</v>
      </c>
      <c r="C98" s="2" t="s">
        <v>4873</v>
      </c>
      <c r="D98" s="2" t="s">
        <v>5949</v>
      </c>
      <c r="E98" s="9" t="s">
        <v>4913</v>
      </c>
      <c r="F98" s="288" t="s">
        <v>1536</v>
      </c>
      <c r="G98" s="2" t="s">
        <v>1537</v>
      </c>
      <c r="H98" s="9" t="s">
        <v>1538</v>
      </c>
    </row>
    <row r="99" spans="1:9" ht="52" x14ac:dyDescent="0.35">
      <c r="A99" s="2" t="s">
        <v>2605</v>
      </c>
      <c r="B99" s="2" t="s">
        <v>4872</v>
      </c>
      <c r="C99" s="2" t="s">
        <v>4873</v>
      </c>
      <c r="D99" s="2" t="s">
        <v>5951</v>
      </c>
      <c r="E99" s="9" t="s">
        <v>4915</v>
      </c>
      <c r="H99" s="9" t="s">
        <v>4916</v>
      </c>
    </row>
    <row r="100" spans="1:9" ht="26" x14ac:dyDescent="0.35">
      <c r="A100" s="2" t="s">
        <v>2605</v>
      </c>
      <c r="B100" s="2" t="s">
        <v>4872</v>
      </c>
      <c r="C100" s="2" t="s">
        <v>4873</v>
      </c>
      <c r="D100" s="2" t="s">
        <v>5952</v>
      </c>
      <c r="E100" s="9" t="s">
        <v>4918</v>
      </c>
      <c r="F100" s="288">
        <v>3.26</v>
      </c>
      <c r="G100" s="2">
        <v>4.26</v>
      </c>
      <c r="H100" s="9" t="s">
        <v>4919</v>
      </c>
    </row>
    <row r="101" spans="1:9" ht="26" x14ac:dyDescent="0.35">
      <c r="A101" s="2" t="s">
        <v>2605</v>
      </c>
      <c r="B101" s="2" t="s">
        <v>4872</v>
      </c>
      <c r="C101" s="2" t="s">
        <v>4873</v>
      </c>
      <c r="D101" s="2" t="s">
        <v>5952</v>
      </c>
      <c r="E101" s="9" t="s">
        <v>4920</v>
      </c>
      <c r="F101" s="288" t="s">
        <v>4921</v>
      </c>
      <c r="G101" s="2" t="s">
        <v>4922</v>
      </c>
      <c r="H101" s="9" t="s">
        <v>4923</v>
      </c>
    </row>
    <row r="102" spans="1:9" ht="52" x14ac:dyDescent="0.35">
      <c r="A102" s="2" t="s">
        <v>2605</v>
      </c>
      <c r="B102" s="2" t="s">
        <v>4872</v>
      </c>
      <c r="C102" s="2" t="s">
        <v>4924</v>
      </c>
      <c r="D102" s="2" t="s">
        <v>4925</v>
      </c>
      <c r="E102" s="9" t="s">
        <v>4926</v>
      </c>
      <c r="F102" s="288">
        <v>3.33</v>
      </c>
      <c r="G102" s="2">
        <v>4.33</v>
      </c>
      <c r="H102" s="9" t="s">
        <v>337</v>
      </c>
    </row>
    <row r="103" spans="1:9" ht="52" x14ac:dyDescent="0.35">
      <c r="A103" s="2" t="s">
        <v>2605</v>
      </c>
      <c r="B103" s="2" t="s">
        <v>4872</v>
      </c>
      <c r="C103" s="2" t="s">
        <v>4924</v>
      </c>
      <c r="D103" s="2" t="s">
        <v>4925</v>
      </c>
      <c r="E103" s="9" t="s">
        <v>4927</v>
      </c>
      <c r="F103" s="288" t="s">
        <v>4928</v>
      </c>
      <c r="G103" s="2" t="s">
        <v>4929</v>
      </c>
      <c r="H103" s="9" t="s">
        <v>4930</v>
      </c>
    </row>
    <row r="104" spans="1:9" ht="78" x14ac:dyDescent="0.35">
      <c r="A104" s="2" t="s">
        <v>2605</v>
      </c>
      <c r="B104" s="2" t="s">
        <v>4872</v>
      </c>
      <c r="C104" s="2" t="s">
        <v>4924</v>
      </c>
      <c r="D104" s="2" t="s">
        <v>4931</v>
      </c>
      <c r="E104" s="9" t="s">
        <v>4932</v>
      </c>
      <c r="F104" s="288">
        <v>3.38</v>
      </c>
      <c r="G104" s="2">
        <v>4.38</v>
      </c>
      <c r="H104" s="9" t="s">
        <v>350</v>
      </c>
    </row>
    <row r="105" spans="1:9" ht="104" x14ac:dyDescent="0.35">
      <c r="A105" s="2" t="s">
        <v>2605</v>
      </c>
      <c r="B105" s="2" t="s">
        <v>4872</v>
      </c>
      <c r="C105" s="2" t="s">
        <v>4924</v>
      </c>
      <c r="D105" s="2" t="s">
        <v>4933</v>
      </c>
      <c r="E105" s="9" t="s">
        <v>4934</v>
      </c>
      <c r="F105" s="288" t="s">
        <v>1569</v>
      </c>
      <c r="G105" s="2" t="s">
        <v>1570</v>
      </c>
      <c r="H105" s="9" t="s">
        <v>1571</v>
      </c>
    </row>
    <row r="106" spans="1:9" ht="39" x14ac:dyDescent="0.35">
      <c r="A106" s="2" t="s">
        <v>2605</v>
      </c>
      <c r="B106" s="2" t="s">
        <v>4872</v>
      </c>
      <c r="C106" s="2" t="s">
        <v>4924</v>
      </c>
      <c r="D106" s="2" t="s">
        <v>4935</v>
      </c>
      <c r="E106" s="9" t="s">
        <v>4936</v>
      </c>
      <c r="F106" s="288">
        <v>5.15</v>
      </c>
      <c r="G106" s="2">
        <v>6.15</v>
      </c>
      <c r="H106" s="9" t="s">
        <v>428</v>
      </c>
    </row>
    <row r="107" spans="1:9" ht="26" x14ac:dyDescent="0.35">
      <c r="A107" s="2" t="s">
        <v>2605</v>
      </c>
      <c r="B107" s="2" t="s">
        <v>4872</v>
      </c>
      <c r="C107" s="2" t="s">
        <v>4924</v>
      </c>
      <c r="D107" s="2" t="s">
        <v>4935</v>
      </c>
      <c r="E107" s="9" t="s">
        <v>4937</v>
      </c>
      <c r="F107" s="288">
        <v>5.14</v>
      </c>
      <c r="G107" s="2">
        <v>6.14</v>
      </c>
      <c r="H107" s="9" t="s">
        <v>426</v>
      </c>
    </row>
    <row r="108" spans="1:9" ht="91" x14ac:dyDescent="0.35">
      <c r="A108" s="2" t="s">
        <v>2605</v>
      </c>
      <c r="B108" s="2" t="s">
        <v>4872</v>
      </c>
      <c r="C108" s="2" t="s">
        <v>4924</v>
      </c>
      <c r="D108" s="2" t="s">
        <v>4935</v>
      </c>
      <c r="E108" s="9" t="s">
        <v>4938</v>
      </c>
      <c r="F108" s="288" t="s">
        <v>1672</v>
      </c>
      <c r="G108" s="2" t="s">
        <v>1673</v>
      </c>
      <c r="H108" s="9" t="s">
        <v>1674</v>
      </c>
    </row>
    <row r="109" spans="1:9" ht="52" x14ac:dyDescent="0.35">
      <c r="A109" s="2" t="s">
        <v>2605</v>
      </c>
      <c r="B109" s="2" t="s">
        <v>4872</v>
      </c>
      <c r="C109" s="2" t="s">
        <v>4924</v>
      </c>
      <c r="D109" s="2" t="s">
        <v>4935</v>
      </c>
      <c r="E109" s="9" t="s">
        <v>4939</v>
      </c>
      <c r="F109" s="288" t="s">
        <v>1668</v>
      </c>
      <c r="G109" s="2" t="s">
        <v>1676</v>
      </c>
      <c r="H109" s="9" t="s">
        <v>1677</v>
      </c>
    </row>
    <row r="110" spans="1:9" ht="52" x14ac:dyDescent="0.35">
      <c r="A110" s="2" t="s">
        <v>2605</v>
      </c>
      <c r="B110" s="2" t="s">
        <v>4872</v>
      </c>
      <c r="C110" s="2" t="s">
        <v>4945</v>
      </c>
      <c r="D110" s="2" t="s">
        <v>5953</v>
      </c>
      <c r="E110" s="9" t="s">
        <v>4954</v>
      </c>
      <c r="I110" s="9" t="s">
        <v>1099</v>
      </c>
    </row>
    <row r="111" spans="1:9" ht="39" x14ac:dyDescent="0.35">
      <c r="A111" s="2" t="s">
        <v>2605</v>
      </c>
      <c r="B111" s="2" t="s">
        <v>4872</v>
      </c>
      <c r="C111" s="2" t="s">
        <v>4945</v>
      </c>
      <c r="D111" s="2" t="s">
        <v>5954</v>
      </c>
      <c r="E111" s="9" t="s">
        <v>4956</v>
      </c>
      <c r="I111" s="9" t="s">
        <v>1099</v>
      </c>
    </row>
    <row r="112" spans="1:9" ht="39" x14ac:dyDescent="0.35">
      <c r="A112" s="2" t="s">
        <v>2605</v>
      </c>
      <c r="B112" s="2" t="s">
        <v>4872</v>
      </c>
      <c r="C112" s="2" t="s">
        <v>4945</v>
      </c>
      <c r="D112" s="2" t="s">
        <v>5954</v>
      </c>
      <c r="E112" s="9" t="s">
        <v>4957</v>
      </c>
      <c r="I112" s="9" t="s">
        <v>1099</v>
      </c>
    </row>
    <row r="113" spans="1:9" ht="39" x14ac:dyDescent="0.35">
      <c r="A113" s="2" t="s">
        <v>2605</v>
      </c>
      <c r="B113" s="2" t="s">
        <v>4872</v>
      </c>
      <c r="C113" s="2" t="s">
        <v>4945</v>
      </c>
      <c r="D113" s="2" t="s">
        <v>5954</v>
      </c>
      <c r="E113" s="9" t="s">
        <v>4958</v>
      </c>
      <c r="I113" s="9" t="s">
        <v>1099</v>
      </c>
    </row>
    <row r="114" spans="1:9" ht="39" x14ac:dyDescent="0.35">
      <c r="A114" s="2" t="s">
        <v>2605</v>
      </c>
      <c r="B114" s="2" t="s">
        <v>4872</v>
      </c>
      <c r="C114" s="2" t="s">
        <v>4945</v>
      </c>
      <c r="D114" s="2" t="s">
        <v>5954</v>
      </c>
      <c r="E114" s="9" t="s">
        <v>4959</v>
      </c>
      <c r="I114" s="9" t="s">
        <v>1099</v>
      </c>
    </row>
    <row r="115" spans="1:9" ht="39" x14ac:dyDescent="0.35">
      <c r="A115" s="2" t="s">
        <v>2605</v>
      </c>
      <c r="B115" s="2" t="s">
        <v>4872</v>
      </c>
      <c r="C115" s="2" t="s">
        <v>4945</v>
      </c>
      <c r="D115" s="2" t="s">
        <v>5955</v>
      </c>
      <c r="E115" s="9" t="s">
        <v>4961</v>
      </c>
      <c r="I115" s="9" t="s">
        <v>1099</v>
      </c>
    </row>
    <row r="116" spans="1:9" ht="39" x14ac:dyDescent="0.35">
      <c r="A116" s="2" t="s">
        <v>2605</v>
      </c>
      <c r="B116" s="2" t="s">
        <v>4872</v>
      </c>
      <c r="C116" s="2" t="s">
        <v>4945</v>
      </c>
      <c r="D116" s="2" t="s">
        <v>5956</v>
      </c>
      <c r="E116" s="9" t="s">
        <v>4963</v>
      </c>
      <c r="F116" s="288">
        <v>3.39</v>
      </c>
      <c r="G116" s="2">
        <v>4.3899999999999997</v>
      </c>
      <c r="H116" s="9" t="s">
        <v>352</v>
      </c>
    </row>
    <row r="117" spans="1:9" ht="52" x14ac:dyDescent="0.35">
      <c r="A117" s="2" t="s">
        <v>2605</v>
      </c>
      <c r="B117" s="2" t="s">
        <v>4872</v>
      </c>
      <c r="C117" s="2" t="s">
        <v>4945</v>
      </c>
      <c r="D117" s="2" t="s">
        <v>5956</v>
      </c>
      <c r="E117" s="9" t="s">
        <v>4964</v>
      </c>
      <c r="F117" s="288">
        <v>3.39</v>
      </c>
      <c r="G117" s="2">
        <v>4.3899999999999997</v>
      </c>
      <c r="H117" s="9" t="s">
        <v>352</v>
      </c>
    </row>
    <row r="118" spans="1:9" ht="39" x14ac:dyDescent="0.35">
      <c r="A118" s="2" t="s">
        <v>2605</v>
      </c>
      <c r="B118" s="2" t="s">
        <v>4872</v>
      </c>
      <c r="C118" s="2" t="s">
        <v>4965</v>
      </c>
      <c r="E118" s="9" t="s">
        <v>4966</v>
      </c>
      <c r="I118" s="9" t="s">
        <v>1099</v>
      </c>
    </row>
    <row r="119" spans="1:9" ht="78" x14ac:dyDescent="0.35">
      <c r="A119" s="2" t="s">
        <v>2605</v>
      </c>
      <c r="B119" s="2" t="s">
        <v>4872</v>
      </c>
      <c r="C119" s="2" t="s">
        <v>4965</v>
      </c>
      <c r="E119" s="9" t="s">
        <v>4967</v>
      </c>
      <c r="I119" s="9" t="s">
        <v>1099</v>
      </c>
    </row>
    <row r="120" spans="1:9" ht="26" x14ac:dyDescent="0.35">
      <c r="A120" s="2" t="s">
        <v>2605</v>
      </c>
      <c r="B120" s="2" t="s">
        <v>4872</v>
      </c>
      <c r="C120" s="2" t="s">
        <v>4965</v>
      </c>
      <c r="E120" s="9" t="s">
        <v>4968</v>
      </c>
      <c r="I120" s="9" t="s">
        <v>1099</v>
      </c>
    </row>
    <row r="121" spans="1:9" ht="130" x14ac:dyDescent="0.35">
      <c r="A121" s="2" t="s">
        <v>2605</v>
      </c>
      <c r="B121" s="2" t="s">
        <v>4969</v>
      </c>
      <c r="C121" s="2" t="s">
        <v>4970</v>
      </c>
      <c r="D121" s="2" t="s">
        <v>4971</v>
      </c>
      <c r="E121" s="9" t="s">
        <v>4972</v>
      </c>
      <c r="F121" s="2">
        <v>4.0999999999999996</v>
      </c>
      <c r="G121" s="2">
        <v>5.0999999999999996</v>
      </c>
      <c r="H121" s="9" t="s">
        <v>4973</v>
      </c>
    </row>
    <row r="122" spans="1:9" ht="26" x14ac:dyDescent="0.35">
      <c r="A122" s="2" t="s">
        <v>2605</v>
      </c>
      <c r="B122" s="2" t="s">
        <v>4969</v>
      </c>
      <c r="C122" s="2" t="s">
        <v>4970</v>
      </c>
      <c r="D122" s="2" t="s">
        <v>4971</v>
      </c>
      <c r="E122" s="9" t="s">
        <v>4974</v>
      </c>
      <c r="F122" s="288" t="s">
        <v>4649</v>
      </c>
      <c r="G122" s="2" t="s">
        <v>4649</v>
      </c>
      <c r="H122" s="9" t="s">
        <v>4598</v>
      </c>
    </row>
    <row r="123" spans="1:9" ht="39" x14ac:dyDescent="0.35">
      <c r="A123" s="2" t="s">
        <v>2605</v>
      </c>
      <c r="B123" s="2" t="s">
        <v>4969</v>
      </c>
      <c r="C123" s="2" t="s">
        <v>4970</v>
      </c>
      <c r="D123" s="2" t="s">
        <v>4975</v>
      </c>
      <c r="E123" s="9" t="s">
        <v>4976</v>
      </c>
      <c r="F123" s="2">
        <v>4.5</v>
      </c>
      <c r="G123" s="2">
        <v>5.5</v>
      </c>
      <c r="H123" s="9" t="s">
        <v>364</v>
      </c>
    </row>
    <row r="124" spans="1:9" ht="26" x14ac:dyDescent="0.35">
      <c r="A124" s="2" t="s">
        <v>2605</v>
      </c>
      <c r="B124" s="2" t="s">
        <v>4969</v>
      </c>
      <c r="C124" s="2" t="s">
        <v>4970</v>
      </c>
      <c r="D124" s="2" t="s">
        <v>4975</v>
      </c>
      <c r="E124" s="9" t="s">
        <v>4977</v>
      </c>
      <c r="F124" s="288" t="s">
        <v>4649</v>
      </c>
      <c r="G124" s="2" t="s">
        <v>4649</v>
      </c>
      <c r="H124" s="9" t="s">
        <v>4598</v>
      </c>
    </row>
    <row r="125" spans="1:9" ht="39" x14ac:dyDescent="0.35">
      <c r="A125" s="2" t="s">
        <v>2605</v>
      </c>
      <c r="B125" s="2" t="s">
        <v>4969</v>
      </c>
      <c r="C125" s="2" t="s">
        <v>4970</v>
      </c>
      <c r="D125" s="2" t="s">
        <v>4978</v>
      </c>
      <c r="E125" s="9" t="s">
        <v>4979</v>
      </c>
      <c r="F125" s="2">
        <v>4.5</v>
      </c>
      <c r="G125" s="2">
        <v>5.5</v>
      </c>
      <c r="H125" s="9" t="s">
        <v>364</v>
      </c>
    </row>
    <row r="126" spans="1:9" ht="26" x14ac:dyDescent="0.35">
      <c r="A126" s="2" t="s">
        <v>2605</v>
      </c>
      <c r="B126" s="2" t="s">
        <v>4969</v>
      </c>
      <c r="C126" s="2" t="s">
        <v>4970</v>
      </c>
      <c r="D126" s="2" t="s">
        <v>4978</v>
      </c>
      <c r="E126" s="9" t="s">
        <v>4980</v>
      </c>
      <c r="F126" s="288" t="s">
        <v>4649</v>
      </c>
      <c r="G126" s="2" t="s">
        <v>4649</v>
      </c>
      <c r="H126" s="9" t="s">
        <v>4598</v>
      </c>
    </row>
    <row r="127" spans="1:9" ht="39" x14ac:dyDescent="0.35">
      <c r="A127" s="2" t="s">
        <v>2605</v>
      </c>
      <c r="B127" s="2" t="s">
        <v>4969</v>
      </c>
      <c r="C127" s="2" t="s">
        <v>4970</v>
      </c>
      <c r="D127" s="2" t="s">
        <v>4981</v>
      </c>
      <c r="E127" s="9" t="s">
        <v>4982</v>
      </c>
      <c r="I127" s="9" t="s">
        <v>1099</v>
      </c>
    </row>
    <row r="128" spans="1:9" ht="26" x14ac:dyDescent="0.35">
      <c r="A128" s="2" t="s">
        <v>2605</v>
      </c>
      <c r="B128" s="2" t="s">
        <v>4969</v>
      </c>
      <c r="C128" s="2" t="s">
        <v>4970</v>
      </c>
      <c r="D128" s="2" t="s">
        <v>4981</v>
      </c>
      <c r="E128" s="9" t="s">
        <v>4983</v>
      </c>
      <c r="I128" s="9" t="s">
        <v>1099</v>
      </c>
    </row>
    <row r="129" spans="1:9" ht="52" x14ac:dyDescent="0.35">
      <c r="A129" s="2" t="s">
        <v>2605</v>
      </c>
      <c r="B129" s="2" t="s">
        <v>4969</v>
      </c>
      <c r="C129" s="2" t="s">
        <v>4984</v>
      </c>
      <c r="D129" s="2" t="s">
        <v>4985</v>
      </c>
      <c r="E129" s="9" t="s">
        <v>4986</v>
      </c>
      <c r="F129" s="288" t="s">
        <v>4987</v>
      </c>
      <c r="G129" s="2" t="s">
        <v>4988</v>
      </c>
      <c r="H129" s="9" t="s">
        <v>5957</v>
      </c>
    </row>
    <row r="130" spans="1:9" ht="26" x14ac:dyDescent="0.35">
      <c r="A130" s="2" t="s">
        <v>2605</v>
      </c>
      <c r="B130" s="2" t="s">
        <v>4969</v>
      </c>
      <c r="C130" s="2" t="s">
        <v>4984</v>
      </c>
      <c r="D130" s="2" t="s">
        <v>4985</v>
      </c>
      <c r="E130" s="9" t="s">
        <v>4990</v>
      </c>
      <c r="F130" s="288" t="s">
        <v>4991</v>
      </c>
      <c r="G130" s="2" t="s">
        <v>4991</v>
      </c>
      <c r="H130" s="9" t="s">
        <v>4598</v>
      </c>
    </row>
    <row r="131" spans="1:9" ht="26" x14ac:dyDescent="0.35">
      <c r="A131" s="2" t="s">
        <v>2605</v>
      </c>
      <c r="B131" s="2" t="s">
        <v>4969</v>
      </c>
      <c r="C131" s="2" t="s">
        <v>4984</v>
      </c>
      <c r="D131" s="2" t="s">
        <v>4985</v>
      </c>
      <c r="E131" s="9" t="s">
        <v>4992</v>
      </c>
      <c r="F131" s="2">
        <v>4.7</v>
      </c>
      <c r="G131" s="2">
        <v>5.7</v>
      </c>
      <c r="H131" s="9" t="s">
        <v>368</v>
      </c>
    </row>
    <row r="132" spans="1:9" ht="26" x14ac:dyDescent="0.35">
      <c r="A132" s="2" t="s">
        <v>2605</v>
      </c>
      <c r="B132" s="2" t="s">
        <v>4969</v>
      </c>
      <c r="C132" s="2" t="s">
        <v>4984</v>
      </c>
      <c r="D132" s="2" t="s">
        <v>4985</v>
      </c>
      <c r="E132" s="9" t="s">
        <v>4993</v>
      </c>
      <c r="I132" s="9" t="s">
        <v>1099</v>
      </c>
    </row>
    <row r="133" spans="1:9" ht="26" x14ac:dyDescent="0.35">
      <c r="A133" s="2" t="s">
        <v>2605</v>
      </c>
      <c r="B133" s="2" t="s">
        <v>4969</v>
      </c>
      <c r="C133" s="2" t="s">
        <v>4984</v>
      </c>
      <c r="D133" s="2" t="s">
        <v>4985</v>
      </c>
      <c r="E133" s="9" t="s">
        <v>4994</v>
      </c>
      <c r="F133" s="288" t="s">
        <v>4649</v>
      </c>
      <c r="G133" s="2" t="s">
        <v>4649</v>
      </c>
      <c r="H133" s="9" t="s">
        <v>4598</v>
      </c>
    </row>
    <row r="134" spans="1:9" ht="26" x14ac:dyDescent="0.35">
      <c r="A134" s="2" t="s">
        <v>2605</v>
      </c>
      <c r="B134" s="2" t="s">
        <v>4969</v>
      </c>
      <c r="C134" s="2" t="s">
        <v>4984</v>
      </c>
      <c r="D134" s="2" t="s">
        <v>4985</v>
      </c>
      <c r="E134" s="9" t="s">
        <v>5958</v>
      </c>
      <c r="F134" s="325" t="s">
        <v>360</v>
      </c>
      <c r="G134" s="229" t="s">
        <v>361</v>
      </c>
      <c r="H134" s="291" t="s">
        <v>4996</v>
      </c>
    </row>
    <row r="135" spans="1:9" ht="91" x14ac:dyDescent="0.35">
      <c r="A135" s="2" t="s">
        <v>2605</v>
      </c>
      <c r="B135" s="2" t="s">
        <v>4969</v>
      </c>
      <c r="C135" s="2" t="s">
        <v>4984</v>
      </c>
      <c r="D135" s="2" t="s">
        <v>4997</v>
      </c>
      <c r="E135" s="9" t="s">
        <v>4998</v>
      </c>
      <c r="F135" s="288" t="s">
        <v>5959</v>
      </c>
      <c r="G135" s="2" t="s">
        <v>5960</v>
      </c>
      <c r="H135" s="9" t="s">
        <v>5961</v>
      </c>
    </row>
    <row r="136" spans="1:9" ht="52" x14ac:dyDescent="0.35">
      <c r="A136" s="2" t="s">
        <v>2605</v>
      </c>
      <c r="B136" s="2" t="s">
        <v>4969</v>
      </c>
      <c r="C136" s="2" t="s">
        <v>5009</v>
      </c>
      <c r="D136" s="2" t="s">
        <v>5010</v>
      </c>
      <c r="E136" s="9" t="s">
        <v>5011</v>
      </c>
      <c r="F136" s="325" t="s">
        <v>357</v>
      </c>
      <c r="G136" s="229" t="s">
        <v>358</v>
      </c>
      <c r="H136" s="289" t="s">
        <v>359</v>
      </c>
    </row>
    <row r="137" spans="1:9" ht="52" x14ac:dyDescent="0.35">
      <c r="A137" s="2" t="s">
        <v>2605</v>
      </c>
      <c r="B137" s="2" t="s">
        <v>4969</v>
      </c>
      <c r="C137" s="2" t="s">
        <v>5009</v>
      </c>
      <c r="D137" s="2" t="s">
        <v>5012</v>
      </c>
      <c r="E137" s="9" t="s">
        <v>5013</v>
      </c>
      <c r="F137" s="288" t="s">
        <v>5014</v>
      </c>
      <c r="G137" s="2" t="s">
        <v>5015</v>
      </c>
      <c r="H137" s="9" t="s">
        <v>5962</v>
      </c>
    </row>
    <row r="138" spans="1:9" ht="26" x14ac:dyDescent="0.35">
      <c r="A138" s="2" t="s">
        <v>2605</v>
      </c>
      <c r="B138" s="2" t="s">
        <v>4969</v>
      </c>
      <c r="C138" s="2" t="s">
        <v>5009</v>
      </c>
      <c r="D138" s="2" t="s">
        <v>5017</v>
      </c>
      <c r="E138" s="9" t="s">
        <v>5018</v>
      </c>
      <c r="I138" s="9" t="s">
        <v>1099</v>
      </c>
    </row>
    <row r="139" spans="1:9" ht="39" x14ac:dyDescent="0.35">
      <c r="A139" s="2" t="s">
        <v>2605</v>
      </c>
      <c r="B139" s="2" t="s">
        <v>4969</v>
      </c>
      <c r="C139" s="2" t="s">
        <v>5009</v>
      </c>
      <c r="D139" s="2" t="s">
        <v>5017</v>
      </c>
      <c r="E139" s="9" t="s">
        <v>5019</v>
      </c>
      <c r="I139" s="9" t="s">
        <v>1099</v>
      </c>
    </row>
    <row r="140" spans="1:9" ht="26" x14ac:dyDescent="0.35">
      <c r="A140" s="2" t="s">
        <v>2605</v>
      </c>
      <c r="B140" s="2" t="s">
        <v>4969</v>
      </c>
      <c r="C140" s="2" t="s">
        <v>5009</v>
      </c>
      <c r="D140" s="2" t="s">
        <v>5020</v>
      </c>
      <c r="E140" s="9" t="s">
        <v>5021</v>
      </c>
      <c r="F140" s="325" t="s">
        <v>297</v>
      </c>
      <c r="G140" s="229" t="s">
        <v>393</v>
      </c>
      <c r="H140" s="289" t="s">
        <v>394</v>
      </c>
    </row>
    <row r="141" spans="1:9" ht="39" x14ac:dyDescent="0.35">
      <c r="A141" s="2" t="s">
        <v>2605</v>
      </c>
      <c r="B141" s="2" t="s">
        <v>4969</v>
      </c>
      <c r="C141" s="2" t="s">
        <v>5009</v>
      </c>
      <c r="D141" s="2" t="s">
        <v>5022</v>
      </c>
      <c r="E141" s="9" t="s">
        <v>5023</v>
      </c>
      <c r="F141" s="288" t="s">
        <v>3479</v>
      </c>
      <c r="G141" s="2" t="s">
        <v>5024</v>
      </c>
      <c r="H141" s="9" t="s">
        <v>5963</v>
      </c>
    </row>
    <row r="142" spans="1:9" ht="65" x14ac:dyDescent="0.35">
      <c r="A142" s="2" t="s">
        <v>2605</v>
      </c>
      <c r="B142" s="2" t="s">
        <v>4969</v>
      </c>
      <c r="C142" s="2" t="s">
        <v>5009</v>
      </c>
      <c r="D142" s="2" t="s">
        <v>5026</v>
      </c>
      <c r="E142" s="9" t="s">
        <v>5027</v>
      </c>
      <c r="I142" s="9" t="s">
        <v>1099</v>
      </c>
    </row>
    <row r="143" spans="1:9" ht="143" x14ac:dyDescent="0.35">
      <c r="A143" s="2" t="s">
        <v>2732</v>
      </c>
      <c r="B143" s="2" t="s">
        <v>5964</v>
      </c>
      <c r="C143" s="2" t="s">
        <v>5965</v>
      </c>
      <c r="D143" s="2" t="s">
        <v>5966</v>
      </c>
      <c r="E143" s="9" t="s">
        <v>5057</v>
      </c>
      <c r="F143" s="288" t="s">
        <v>5967</v>
      </c>
      <c r="G143" s="2" t="s">
        <v>5968</v>
      </c>
      <c r="H143" s="293" t="s">
        <v>5060</v>
      </c>
      <c r="I143" s="9" t="s">
        <v>5969</v>
      </c>
    </row>
    <row r="144" spans="1:9" ht="65" x14ac:dyDescent="0.35">
      <c r="A144" s="2" t="s">
        <v>2732</v>
      </c>
      <c r="B144" s="2" t="s">
        <v>5964</v>
      </c>
      <c r="C144" s="2" t="s">
        <v>5965</v>
      </c>
      <c r="D144" s="2" t="s">
        <v>5970</v>
      </c>
      <c r="E144" s="9" t="s">
        <v>5063</v>
      </c>
      <c r="F144" s="288" t="s">
        <v>5064</v>
      </c>
      <c r="G144" s="2" t="s">
        <v>5064</v>
      </c>
      <c r="H144" s="9" t="s">
        <v>5971</v>
      </c>
    </row>
    <row r="145" spans="1:9" ht="169" x14ac:dyDescent="0.35">
      <c r="A145" s="2" t="s">
        <v>2732</v>
      </c>
      <c r="B145" s="2" t="s">
        <v>5964</v>
      </c>
      <c r="C145" s="2" t="s">
        <v>5965</v>
      </c>
      <c r="D145" s="2" t="s">
        <v>5972</v>
      </c>
      <c r="E145" s="9" t="s">
        <v>5068</v>
      </c>
      <c r="I145" s="294" t="s">
        <v>1099</v>
      </c>
    </row>
    <row r="146" spans="1:9" ht="39" x14ac:dyDescent="0.35">
      <c r="A146" s="2" t="s">
        <v>2732</v>
      </c>
      <c r="B146" s="2" t="s">
        <v>5964</v>
      </c>
      <c r="C146" s="2" t="s">
        <v>5965</v>
      </c>
      <c r="D146" s="2" t="s">
        <v>5973</v>
      </c>
      <c r="E146" s="9" t="s">
        <v>5070</v>
      </c>
      <c r="F146" s="288" t="s">
        <v>5071</v>
      </c>
      <c r="G146" s="2" t="s">
        <v>5071</v>
      </c>
      <c r="H146" s="293" t="s">
        <v>5072</v>
      </c>
    </row>
    <row r="147" spans="1:9" ht="39" x14ac:dyDescent="0.35">
      <c r="A147" s="2" t="s">
        <v>2732</v>
      </c>
      <c r="B147" s="2" t="s">
        <v>5964</v>
      </c>
      <c r="C147" s="2" t="s">
        <v>5965</v>
      </c>
      <c r="D147" s="2" t="s">
        <v>5069</v>
      </c>
      <c r="E147" s="9" t="s">
        <v>5073</v>
      </c>
      <c r="F147" s="288">
        <v>1.1499999999999999</v>
      </c>
      <c r="G147" s="2">
        <v>1.1499999999999999</v>
      </c>
      <c r="H147" s="293" t="s">
        <v>471</v>
      </c>
    </row>
    <row r="148" spans="1:9" ht="78" x14ac:dyDescent="0.35">
      <c r="A148" s="2" t="s">
        <v>2732</v>
      </c>
      <c r="B148" s="2" t="s">
        <v>5964</v>
      </c>
      <c r="C148" s="2" t="s">
        <v>5965</v>
      </c>
      <c r="D148" s="2" t="s">
        <v>5974</v>
      </c>
      <c r="E148" s="9" t="s">
        <v>5075</v>
      </c>
      <c r="F148" s="288">
        <v>1.1599999999999999</v>
      </c>
      <c r="G148" s="2">
        <v>1.1599999999999999</v>
      </c>
      <c r="H148" s="293" t="s">
        <v>1705</v>
      </c>
      <c r="I148" s="294" t="s">
        <v>5076</v>
      </c>
    </row>
    <row r="149" spans="1:9" ht="39" x14ac:dyDescent="0.35">
      <c r="A149" s="2" t="s">
        <v>2732</v>
      </c>
      <c r="B149" s="2" t="s">
        <v>5964</v>
      </c>
      <c r="C149" s="2" t="s">
        <v>5965</v>
      </c>
      <c r="D149" s="2" t="s">
        <v>5974</v>
      </c>
      <c r="E149" s="9" t="s">
        <v>5077</v>
      </c>
      <c r="H149" s="290"/>
      <c r="I149" s="294" t="s">
        <v>1099</v>
      </c>
    </row>
    <row r="150" spans="1:9" ht="39" x14ac:dyDescent="0.35">
      <c r="A150" s="2" t="s">
        <v>2732</v>
      </c>
      <c r="B150" s="2" t="s">
        <v>5964</v>
      </c>
      <c r="C150" s="2" t="s">
        <v>5965</v>
      </c>
      <c r="D150" s="2" t="s">
        <v>5975</v>
      </c>
      <c r="E150" s="9" t="s">
        <v>5079</v>
      </c>
      <c r="F150" s="288" t="s">
        <v>5080</v>
      </c>
      <c r="G150" s="2" t="s">
        <v>5080</v>
      </c>
      <c r="H150" s="293" t="s">
        <v>5976</v>
      </c>
    </row>
    <row r="151" spans="1:9" ht="52" x14ac:dyDescent="0.35">
      <c r="A151" s="2" t="s">
        <v>2732</v>
      </c>
      <c r="B151" s="2" t="s">
        <v>5964</v>
      </c>
      <c r="C151" s="2" t="s">
        <v>5965</v>
      </c>
      <c r="D151" s="2" t="s">
        <v>5977</v>
      </c>
      <c r="E151" s="9" t="s">
        <v>5083</v>
      </c>
      <c r="F151" s="288">
        <v>1.19</v>
      </c>
      <c r="G151" s="2">
        <v>1.19</v>
      </c>
      <c r="H151" s="293" t="s">
        <v>479</v>
      </c>
    </row>
    <row r="152" spans="1:9" ht="52" x14ac:dyDescent="0.35">
      <c r="A152" s="2" t="s">
        <v>2732</v>
      </c>
      <c r="B152" s="2" t="s">
        <v>5964</v>
      </c>
      <c r="C152" s="2" t="s">
        <v>5978</v>
      </c>
      <c r="D152" s="2" t="s">
        <v>5979</v>
      </c>
      <c r="E152" s="9" t="s">
        <v>5087</v>
      </c>
      <c r="F152" s="288" t="s">
        <v>5088</v>
      </c>
      <c r="G152" s="2" t="s">
        <v>5088</v>
      </c>
      <c r="H152" s="293" t="s">
        <v>5980</v>
      </c>
    </row>
    <row r="153" spans="1:9" ht="39" x14ac:dyDescent="0.35">
      <c r="A153" s="2" t="s">
        <v>2732</v>
      </c>
      <c r="B153" s="2" t="s">
        <v>5964</v>
      </c>
      <c r="C153" s="2" t="s">
        <v>5978</v>
      </c>
      <c r="D153" s="2" t="s">
        <v>5979</v>
      </c>
      <c r="E153" s="9" t="s">
        <v>5090</v>
      </c>
      <c r="F153" s="288" t="s">
        <v>5091</v>
      </c>
      <c r="G153" s="2" t="s">
        <v>5091</v>
      </c>
      <c r="H153" s="293" t="s">
        <v>5092</v>
      </c>
      <c r="I153" s="9" t="s">
        <v>5093</v>
      </c>
    </row>
    <row r="154" spans="1:9" ht="78" x14ac:dyDescent="0.35">
      <c r="A154" s="2" t="s">
        <v>2732</v>
      </c>
      <c r="B154" s="2" t="s">
        <v>5964</v>
      </c>
      <c r="C154" s="2" t="s">
        <v>5978</v>
      </c>
      <c r="D154" s="2" t="s">
        <v>5981</v>
      </c>
      <c r="E154" s="9" t="s">
        <v>5095</v>
      </c>
      <c r="H154" s="290"/>
      <c r="I154" s="294" t="s">
        <v>1099</v>
      </c>
    </row>
    <row r="155" spans="1:9" ht="52" x14ac:dyDescent="0.35">
      <c r="A155" s="2" t="s">
        <v>2732</v>
      </c>
      <c r="B155" s="2" t="s">
        <v>5964</v>
      </c>
      <c r="C155" s="2" t="s">
        <v>5978</v>
      </c>
      <c r="D155" s="2" t="s">
        <v>5982</v>
      </c>
      <c r="E155" s="9" t="s">
        <v>5103</v>
      </c>
      <c r="F155" s="288">
        <v>1.24</v>
      </c>
      <c r="G155" s="2">
        <v>1.24</v>
      </c>
      <c r="H155" s="293" t="s">
        <v>489</v>
      </c>
      <c r="I155" s="9" t="s">
        <v>5104</v>
      </c>
    </row>
    <row r="156" spans="1:9" ht="26" x14ac:dyDescent="0.35">
      <c r="A156" s="2" t="s">
        <v>2732</v>
      </c>
      <c r="B156" s="2" t="s">
        <v>5964</v>
      </c>
      <c r="C156" s="2" t="s">
        <v>5978</v>
      </c>
      <c r="D156" s="2" t="s">
        <v>5982</v>
      </c>
      <c r="E156" s="9" t="s">
        <v>5105</v>
      </c>
      <c r="I156" s="294" t="s">
        <v>1099</v>
      </c>
    </row>
    <row r="157" spans="1:9" ht="39" x14ac:dyDescent="0.35">
      <c r="A157" s="2" t="s">
        <v>2732</v>
      </c>
      <c r="B157" s="2" t="s">
        <v>5964</v>
      </c>
      <c r="C157" s="2" t="s">
        <v>5978</v>
      </c>
      <c r="D157" s="2" t="s">
        <v>5983</v>
      </c>
      <c r="E157" s="9" t="s">
        <v>5107</v>
      </c>
      <c r="F157" s="288" t="s">
        <v>5108</v>
      </c>
      <c r="G157" s="2" t="s">
        <v>5109</v>
      </c>
      <c r="H157" s="293" t="s">
        <v>5110</v>
      </c>
      <c r="I157" s="9" t="s">
        <v>5111</v>
      </c>
    </row>
    <row r="158" spans="1:9" ht="26" x14ac:dyDescent="0.35">
      <c r="A158" s="2" t="s">
        <v>2732</v>
      </c>
      <c r="B158" s="2" t="s">
        <v>5964</v>
      </c>
      <c r="C158" s="2" t="s">
        <v>5978</v>
      </c>
      <c r="D158" s="2" t="s">
        <v>5983</v>
      </c>
      <c r="E158" s="9" t="s">
        <v>5112</v>
      </c>
      <c r="F158" s="325" t="s">
        <v>577</v>
      </c>
      <c r="G158" s="229" t="s">
        <v>578</v>
      </c>
      <c r="H158" s="304" t="s">
        <v>579</v>
      </c>
    </row>
    <row r="159" spans="1:9" ht="78" x14ac:dyDescent="0.35">
      <c r="A159" s="2" t="s">
        <v>2732</v>
      </c>
      <c r="B159" s="2" t="s">
        <v>5964</v>
      </c>
      <c r="C159" s="2" t="s">
        <v>5978</v>
      </c>
      <c r="D159" s="2" t="s">
        <v>5984</v>
      </c>
      <c r="E159" s="9" t="s">
        <v>5114</v>
      </c>
      <c r="F159" s="288" t="s">
        <v>5115</v>
      </c>
      <c r="G159" s="2" t="s">
        <v>5116</v>
      </c>
      <c r="H159" s="293" t="s">
        <v>5117</v>
      </c>
    </row>
    <row r="160" spans="1:9" ht="26" x14ac:dyDescent="0.35">
      <c r="A160" s="2" t="s">
        <v>2732</v>
      </c>
      <c r="B160" s="2" t="s">
        <v>5964</v>
      </c>
      <c r="C160" s="2" t="s">
        <v>5978</v>
      </c>
      <c r="D160" s="2" t="s">
        <v>5984</v>
      </c>
      <c r="E160" s="9" t="s">
        <v>5118</v>
      </c>
      <c r="F160" s="325" t="s">
        <v>586</v>
      </c>
      <c r="G160" s="229" t="s">
        <v>587</v>
      </c>
      <c r="H160" s="304" t="s">
        <v>588</v>
      </c>
    </row>
    <row r="161" spans="1:9" ht="65" x14ac:dyDescent="0.35">
      <c r="A161" s="2" t="s">
        <v>2732</v>
      </c>
      <c r="B161" s="2" t="s">
        <v>5985</v>
      </c>
      <c r="C161" s="2" t="s">
        <v>5986</v>
      </c>
      <c r="D161" s="2" t="s">
        <v>5987</v>
      </c>
      <c r="E161" s="9" t="s">
        <v>5127</v>
      </c>
      <c r="F161" s="288" t="s">
        <v>5128</v>
      </c>
      <c r="G161" s="2" t="s">
        <v>5988</v>
      </c>
      <c r="H161" s="293" t="s">
        <v>5989</v>
      </c>
    </row>
    <row r="162" spans="1:9" ht="65" x14ac:dyDescent="0.35">
      <c r="A162" s="2" t="s">
        <v>2732</v>
      </c>
      <c r="B162" s="2" t="s">
        <v>5985</v>
      </c>
      <c r="C162" s="2" t="s">
        <v>5986</v>
      </c>
      <c r="D162" s="2" t="s">
        <v>5990</v>
      </c>
      <c r="E162" s="9" t="s">
        <v>5132</v>
      </c>
      <c r="F162" s="288" t="s">
        <v>5991</v>
      </c>
      <c r="G162" s="2" t="s">
        <v>5992</v>
      </c>
      <c r="H162" s="293" t="s">
        <v>5993</v>
      </c>
    </row>
    <row r="163" spans="1:9" ht="52" x14ac:dyDescent="0.35">
      <c r="A163" s="2" t="s">
        <v>2732</v>
      </c>
      <c r="B163" s="2" t="s">
        <v>5985</v>
      </c>
      <c r="C163" s="2" t="s">
        <v>5986</v>
      </c>
      <c r="D163" s="2" t="s">
        <v>5990</v>
      </c>
      <c r="E163" s="9" t="s">
        <v>5134</v>
      </c>
      <c r="F163" s="288">
        <v>1.4</v>
      </c>
      <c r="G163" s="2">
        <v>5.4</v>
      </c>
      <c r="H163" s="294" t="s">
        <v>5136</v>
      </c>
      <c r="I163" s="294" t="s">
        <v>5137</v>
      </c>
    </row>
    <row r="164" spans="1:9" ht="39" x14ac:dyDescent="0.35">
      <c r="A164" s="2" t="s">
        <v>2732</v>
      </c>
      <c r="B164" s="2" t="s">
        <v>5985</v>
      </c>
      <c r="C164" s="2" t="s">
        <v>5986</v>
      </c>
      <c r="D164" s="2" t="s">
        <v>5994</v>
      </c>
      <c r="E164" s="9" t="s">
        <v>5139</v>
      </c>
      <c r="F164" s="288">
        <v>1.42</v>
      </c>
      <c r="G164" s="2">
        <v>5.6</v>
      </c>
      <c r="H164" s="320" t="s">
        <v>5995</v>
      </c>
      <c r="I164" s="9" t="s">
        <v>5140</v>
      </c>
    </row>
    <row r="165" spans="1:9" ht="65" x14ac:dyDescent="0.35">
      <c r="A165" s="2" t="s">
        <v>2732</v>
      </c>
      <c r="B165" s="2" t="s">
        <v>5985</v>
      </c>
      <c r="C165" s="2" t="s">
        <v>5986</v>
      </c>
      <c r="D165" s="2" t="s">
        <v>5994</v>
      </c>
      <c r="E165" s="9" t="s">
        <v>5141</v>
      </c>
      <c r="H165" s="290"/>
      <c r="I165" s="294" t="s">
        <v>5142</v>
      </c>
    </row>
    <row r="166" spans="1:9" ht="78" x14ac:dyDescent="0.35">
      <c r="A166" s="2" t="s">
        <v>2732</v>
      </c>
      <c r="B166" s="2" t="s">
        <v>5985</v>
      </c>
      <c r="C166" s="2" t="s">
        <v>5986</v>
      </c>
      <c r="D166" s="2" t="s">
        <v>5996</v>
      </c>
      <c r="E166" s="9" t="s">
        <v>5144</v>
      </c>
      <c r="F166" s="288" t="s">
        <v>5997</v>
      </c>
      <c r="G166" s="2" t="s">
        <v>5998</v>
      </c>
      <c r="H166" s="293" t="s">
        <v>5147</v>
      </c>
      <c r="I166" s="9" t="s">
        <v>5148</v>
      </c>
    </row>
    <row r="167" spans="1:9" ht="65" x14ac:dyDescent="0.35">
      <c r="A167" s="2" t="s">
        <v>2732</v>
      </c>
      <c r="B167" s="2" t="s">
        <v>5985</v>
      </c>
      <c r="C167" s="2" t="s">
        <v>5986</v>
      </c>
      <c r="D167" s="2" t="s">
        <v>5996</v>
      </c>
      <c r="E167" s="9" t="s">
        <v>5149</v>
      </c>
      <c r="F167" s="288">
        <v>1.46</v>
      </c>
      <c r="G167" s="2">
        <v>5.0999999999999996</v>
      </c>
      <c r="H167" s="293" t="s">
        <v>5999</v>
      </c>
      <c r="I167" s="9" t="s">
        <v>5151</v>
      </c>
    </row>
    <row r="168" spans="1:9" ht="39" x14ac:dyDescent="0.35">
      <c r="A168" s="2" t="s">
        <v>2732</v>
      </c>
      <c r="B168" s="2" t="s">
        <v>5985</v>
      </c>
      <c r="C168" s="2" t="s">
        <v>5986</v>
      </c>
      <c r="D168" s="2" t="s">
        <v>6000</v>
      </c>
      <c r="E168" s="9" t="s">
        <v>5153</v>
      </c>
      <c r="F168" s="325" t="s">
        <v>6001</v>
      </c>
      <c r="G168" s="229" t="s">
        <v>6002</v>
      </c>
      <c r="H168" s="304" t="s">
        <v>5156</v>
      </c>
    </row>
    <row r="169" spans="1:9" ht="104" x14ac:dyDescent="0.35">
      <c r="A169" s="2" t="s">
        <v>2732</v>
      </c>
      <c r="B169" s="2" t="s">
        <v>5985</v>
      </c>
      <c r="C169" s="2" t="s">
        <v>6003</v>
      </c>
      <c r="D169" s="2" t="s">
        <v>6004</v>
      </c>
      <c r="E169" s="9" t="s">
        <v>5159</v>
      </c>
      <c r="F169" s="288" t="s">
        <v>6005</v>
      </c>
      <c r="G169" s="2" t="s">
        <v>6006</v>
      </c>
      <c r="H169" s="293" t="s">
        <v>6007</v>
      </c>
      <c r="I169" s="9" t="s">
        <v>5163</v>
      </c>
    </row>
    <row r="170" spans="1:9" ht="52" x14ac:dyDescent="0.35">
      <c r="A170" s="2" t="s">
        <v>2732</v>
      </c>
      <c r="B170" s="2" t="s">
        <v>5985</v>
      </c>
      <c r="C170" s="2" t="s">
        <v>6003</v>
      </c>
      <c r="D170" s="2" t="s">
        <v>6004</v>
      </c>
      <c r="E170" s="9" t="s">
        <v>5164</v>
      </c>
      <c r="H170" s="290"/>
      <c r="I170" s="294" t="s">
        <v>5165</v>
      </c>
    </row>
    <row r="171" spans="1:9" ht="39" x14ac:dyDescent="0.35">
      <c r="A171" s="2" t="s">
        <v>2732</v>
      </c>
      <c r="B171" s="2" t="s">
        <v>5985</v>
      </c>
      <c r="C171" s="2" t="s">
        <v>6003</v>
      </c>
      <c r="D171" s="2" t="s">
        <v>6008</v>
      </c>
      <c r="E171" s="9" t="s">
        <v>5167</v>
      </c>
      <c r="F171" s="288">
        <v>1.25</v>
      </c>
      <c r="G171" s="2">
        <v>1.25</v>
      </c>
      <c r="H171" s="293" t="s">
        <v>5168</v>
      </c>
    </row>
    <row r="172" spans="1:9" ht="65" x14ac:dyDescent="0.35">
      <c r="A172" s="2" t="s">
        <v>2732</v>
      </c>
      <c r="B172" s="2" t="s">
        <v>5985</v>
      </c>
      <c r="C172" s="2" t="s">
        <v>6003</v>
      </c>
      <c r="D172" s="2" t="s">
        <v>6009</v>
      </c>
      <c r="E172" s="9" t="s">
        <v>5170</v>
      </c>
      <c r="F172" s="288">
        <v>1.42</v>
      </c>
      <c r="G172" s="2">
        <v>5.13</v>
      </c>
      <c r="H172" s="293" t="s">
        <v>6010</v>
      </c>
    </row>
    <row r="173" spans="1:9" ht="78" x14ac:dyDescent="0.35">
      <c r="A173" s="2" t="s">
        <v>2732</v>
      </c>
      <c r="B173" s="2" t="s">
        <v>5985</v>
      </c>
      <c r="C173" s="2" t="s">
        <v>6003</v>
      </c>
      <c r="D173" s="2" t="s">
        <v>6011</v>
      </c>
      <c r="E173" s="9" t="s">
        <v>5175</v>
      </c>
      <c r="F173" s="288" t="s">
        <v>5176</v>
      </c>
      <c r="G173" s="2" t="s">
        <v>5177</v>
      </c>
      <c r="H173" s="293" t="s">
        <v>5178</v>
      </c>
    </row>
    <row r="174" spans="1:9" ht="39" x14ac:dyDescent="0.35">
      <c r="A174" s="2" t="s">
        <v>2732</v>
      </c>
      <c r="B174" s="2" t="s">
        <v>5985</v>
      </c>
      <c r="C174" s="2" t="s">
        <v>6003</v>
      </c>
      <c r="D174" s="2" t="s">
        <v>6012</v>
      </c>
      <c r="E174" s="9" t="s">
        <v>5180</v>
      </c>
      <c r="I174" s="294" t="s">
        <v>1099</v>
      </c>
    </row>
    <row r="175" spans="1:9" ht="52" x14ac:dyDescent="0.35">
      <c r="A175" s="2" t="s">
        <v>2732</v>
      </c>
      <c r="B175" s="2" t="s">
        <v>5985</v>
      </c>
      <c r="C175" s="2" t="s">
        <v>6003</v>
      </c>
      <c r="D175" s="2" t="s">
        <v>6013</v>
      </c>
      <c r="E175" s="9" t="s">
        <v>5182</v>
      </c>
      <c r="F175" s="288" t="s">
        <v>6014</v>
      </c>
      <c r="G175" s="2" t="s">
        <v>5184</v>
      </c>
      <c r="H175" s="293" t="s">
        <v>5185</v>
      </c>
      <c r="I175" s="9" t="s">
        <v>5186</v>
      </c>
    </row>
    <row r="176" spans="1:9" ht="39" x14ac:dyDescent="0.35">
      <c r="A176" s="2" t="s">
        <v>2732</v>
      </c>
      <c r="B176" s="2" t="s">
        <v>5985</v>
      </c>
      <c r="C176" s="2" t="s">
        <v>6003</v>
      </c>
      <c r="D176" s="2" t="s">
        <v>6015</v>
      </c>
      <c r="E176" s="9" t="s">
        <v>5188</v>
      </c>
      <c r="F176" s="325" t="s">
        <v>6016</v>
      </c>
      <c r="G176" s="229" t="s">
        <v>6017</v>
      </c>
      <c r="H176" s="304" t="s">
        <v>5191</v>
      </c>
    </row>
    <row r="177" spans="1:9" ht="39" x14ac:dyDescent="0.35">
      <c r="A177" s="2" t="s">
        <v>2732</v>
      </c>
      <c r="B177" s="2" t="s">
        <v>5985</v>
      </c>
      <c r="C177" s="2" t="s">
        <v>6003</v>
      </c>
      <c r="D177" s="2" t="s">
        <v>6015</v>
      </c>
      <c r="E177" s="9" t="s">
        <v>5192</v>
      </c>
      <c r="F177" s="325" t="s">
        <v>620</v>
      </c>
      <c r="G177" s="229" t="s">
        <v>621</v>
      </c>
      <c r="H177" s="304" t="s">
        <v>2005</v>
      </c>
    </row>
    <row r="178" spans="1:9" ht="39" x14ac:dyDescent="0.35">
      <c r="A178" s="2" t="s">
        <v>2732</v>
      </c>
      <c r="B178" s="2" t="s">
        <v>5985</v>
      </c>
      <c r="C178" s="2" t="s">
        <v>6003</v>
      </c>
      <c r="D178" s="2" t="s">
        <v>6018</v>
      </c>
      <c r="E178" s="9" t="s">
        <v>5194</v>
      </c>
      <c r="F178" s="325" t="s">
        <v>550</v>
      </c>
      <c r="G178" s="229" t="s">
        <v>551</v>
      </c>
      <c r="H178" s="304" t="s">
        <v>6019</v>
      </c>
    </row>
    <row r="179" spans="1:9" ht="26" x14ac:dyDescent="0.35">
      <c r="A179" s="2" t="s">
        <v>2732</v>
      </c>
      <c r="B179" s="2" t="s">
        <v>5985</v>
      </c>
      <c r="C179" s="2" t="s">
        <v>6020</v>
      </c>
      <c r="D179" s="2" t="s">
        <v>6021</v>
      </c>
      <c r="E179" s="9" t="s">
        <v>5197</v>
      </c>
      <c r="F179" s="288">
        <v>1.5</v>
      </c>
      <c r="G179" s="2">
        <v>5.14</v>
      </c>
      <c r="H179" s="293" t="s">
        <v>541</v>
      </c>
      <c r="I179" s="9" t="s">
        <v>5198</v>
      </c>
    </row>
    <row r="180" spans="1:9" ht="26" x14ac:dyDescent="0.35">
      <c r="A180" s="2" t="s">
        <v>2732</v>
      </c>
      <c r="B180" s="2" t="s">
        <v>5985</v>
      </c>
      <c r="C180" s="2" t="s">
        <v>6020</v>
      </c>
      <c r="D180" s="2" t="s">
        <v>6021</v>
      </c>
      <c r="E180" s="9" t="s">
        <v>5199</v>
      </c>
      <c r="F180" s="288">
        <v>1.5</v>
      </c>
      <c r="G180" s="2">
        <v>5.14</v>
      </c>
      <c r="H180" s="293" t="s">
        <v>541</v>
      </c>
    </row>
    <row r="181" spans="1:9" ht="52" x14ac:dyDescent="0.35">
      <c r="A181" s="2" t="s">
        <v>2732</v>
      </c>
      <c r="B181" s="2" t="s">
        <v>5985</v>
      </c>
      <c r="C181" s="2" t="s">
        <v>6020</v>
      </c>
      <c r="D181" s="2" t="s">
        <v>6022</v>
      </c>
      <c r="E181" s="9" t="s">
        <v>5201</v>
      </c>
      <c r="F181" s="288">
        <v>1.5</v>
      </c>
      <c r="G181" s="2">
        <v>5.14</v>
      </c>
      <c r="H181" s="293" t="s">
        <v>541</v>
      </c>
    </row>
    <row r="182" spans="1:9" ht="91" x14ac:dyDescent="0.35">
      <c r="A182" s="2" t="s">
        <v>2732</v>
      </c>
      <c r="B182" s="2" t="s">
        <v>5985</v>
      </c>
      <c r="C182" s="2" t="s">
        <v>6020</v>
      </c>
      <c r="D182" s="2" t="s">
        <v>6023</v>
      </c>
      <c r="E182" s="9" t="s">
        <v>5203</v>
      </c>
      <c r="F182" s="288">
        <v>1.5</v>
      </c>
      <c r="G182" s="2">
        <v>5.14</v>
      </c>
      <c r="H182" s="293" t="s">
        <v>541</v>
      </c>
      <c r="I182" s="9" t="s">
        <v>5204</v>
      </c>
    </row>
    <row r="183" spans="1:9" ht="52" x14ac:dyDescent="0.35">
      <c r="A183" s="2" t="s">
        <v>2732</v>
      </c>
      <c r="B183" s="2" t="s">
        <v>6024</v>
      </c>
      <c r="C183" s="2" t="s">
        <v>6025</v>
      </c>
      <c r="D183" s="2" t="s">
        <v>5214</v>
      </c>
      <c r="E183" s="9" t="s">
        <v>5215</v>
      </c>
      <c r="H183" s="9" t="s">
        <v>5216</v>
      </c>
    </row>
    <row r="184" spans="1:9" ht="52" x14ac:dyDescent="0.35">
      <c r="A184" s="2" t="s">
        <v>2732</v>
      </c>
      <c r="B184" s="2" t="s">
        <v>6024</v>
      </c>
      <c r="C184" s="2" t="s">
        <v>6025</v>
      </c>
      <c r="D184" s="2" t="s">
        <v>6026</v>
      </c>
      <c r="E184" s="9" t="s">
        <v>5218</v>
      </c>
      <c r="F184" s="288">
        <v>1.28</v>
      </c>
      <c r="G184" s="2">
        <v>1.28</v>
      </c>
      <c r="H184" s="293" t="s">
        <v>497</v>
      </c>
    </row>
    <row r="185" spans="1:9" ht="78" x14ac:dyDescent="0.35">
      <c r="A185" s="2" t="s">
        <v>2732</v>
      </c>
      <c r="B185" s="2" t="s">
        <v>6024</v>
      </c>
      <c r="C185" s="2" t="s">
        <v>6025</v>
      </c>
      <c r="D185" s="2" t="s">
        <v>6027</v>
      </c>
      <c r="E185" s="9" t="s">
        <v>5220</v>
      </c>
      <c r="F185" s="288">
        <v>1.29</v>
      </c>
      <c r="G185" s="2">
        <v>1.29</v>
      </c>
      <c r="H185" s="293" t="s">
        <v>499</v>
      </c>
    </row>
    <row r="186" spans="1:9" ht="52" x14ac:dyDescent="0.35">
      <c r="A186" s="2" t="s">
        <v>2732</v>
      </c>
      <c r="B186" s="2" t="s">
        <v>6024</v>
      </c>
      <c r="C186" s="2" t="s">
        <v>6025</v>
      </c>
      <c r="D186" s="2" t="s">
        <v>6028</v>
      </c>
      <c r="E186" s="9" t="s">
        <v>5222</v>
      </c>
      <c r="I186" s="294" t="s">
        <v>1099</v>
      </c>
    </row>
    <row r="187" spans="1:9" ht="78" x14ac:dyDescent="0.35">
      <c r="A187" s="2" t="s">
        <v>2732</v>
      </c>
      <c r="B187" s="2" t="s">
        <v>6024</v>
      </c>
      <c r="C187" s="2" t="s">
        <v>6029</v>
      </c>
      <c r="D187" s="2" t="s">
        <v>6030</v>
      </c>
      <c r="E187" s="9" t="s">
        <v>5225</v>
      </c>
      <c r="F187" s="288" t="s">
        <v>5227</v>
      </c>
      <c r="G187" s="2" t="s">
        <v>5226</v>
      </c>
      <c r="H187" s="293" t="s">
        <v>6031</v>
      </c>
      <c r="I187" s="9" t="s">
        <v>5229</v>
      </c>
    </row>
    <row r="188" spans="1:9" ht="39" x14ac:dyDescent="0.35">
      <c r="A188" s="2" t="s">
        <v>2732</v>
      </c>
      <c r="B188" s="2" t="s">
        <v>6024</v>
      </c>
      <c r="C188" s="2" t="s">
        <v>6029</v>
      </c>
      <c r="D188" s="2" t="s">
        <v>6030</v>
      </c>
      <c r="E188" s="9" t="s">
        <v>5230</v>
      </c>
      <c r="F188" s="325" t="s">
        <v>508</v>
      </c>
      <c r="G188" s="229" t="s">
        <v>508</v>
      </c>
      <c r="H188" s="304" t="s">
        <v>509</v>
      </c>
      <c r="I188" s="9" t="s">
        <v>5231</v>
      </c>
    </row>
    <row r="189" spans="1:9" ht="65" x14ac:dyDescent="0.35">
      <c r="A189" s="2" t="s">
        <v>2732</v>
      </c>
      <c r="B189" s="2" t="s">
        <v>6024</v>
      </c>
      <c r="C189" s="2" t="s">
        <v>6029</v>
      </c>
      <c r="D189" s="2" t="s">
        <v>6032</v>
      </c>
      <c r="E189" s="9" t="s">
        <v>5233</v>
      </c>
      <c r="F189" s="288" t="s">
        <v>5234</v>
      </c>
      <c r="G189" s="2" t="s">
        <v>5234</v>
      </c>
      <c r="H189" s="293" t="s">
        <v>5235</v>
      </c>
    </row>
    <row r="190" spans="1:9" ht="52" x14ac:dyDescent="0.35">
      <c r="A190" s="2" t="s">
        <v>2732</v>
      </c>
      <c r="B190" s="2" t="s">
        <v>6024</v>
      </c>
      <c r="C190" s="2" t="s">
        <v>6029</v>
      </c>
      <c r="D190" s="2" t="s">
        <v>6033</v>
      </c>
      <c r="E190" s="9" t="s">
        <v>5237</v>
      </c>
      <c r="F190" s="288">
        <v>1.29</v>
      </c>
      <c r="G190" s="2">
        <v>1.29</v>
      </c>
      <c r="H190" s="293" t="s">
        <v>499</v>
      </c>
    </row>
    <row r="191" spans="1:9" ht="52" x14ac:dyDescent="0.35">
      <c r="A191" s="2" t="s">
        <v>2732</v>
      </c>
      <c r="B191" s="2" t="s">
        <v>6024</v>
      </c>
      <c r="C191" s="2" t="s">
        <v>6029</v>
      </c>
      <c r="D191" s="2" t="s">
        <v>6034</v>
      </c>
      <c r="E191" s="9" t="s">
        <v>5239</v>
      </c>
      <c r="I191" s="9" t="s">
        <v>5240</v>
      </c>
    </row>
    <row r="192" spans="1:9" ht="52" x14ac:dyDescent="0.35">
      <c r="A192" s="2" t="s">
        <v>2732</v>
      </c>
      <c r="B192" s="2" t="s">
        <v>6024</v>
      </c>
      <c r="C192" s="2" t="s">
        <v>6029</v>
      </c>
      <c r="D192" s="2" t="s">
        <v>6035</v>
      </c>
      <c r="E192" s="9" t="s">
        <v>5242</v>
      </c>
      <c r="F192" s="327" t="s">
        <v>5243</v>
      </c>
      <c r="G192" s="229" t="s">
        <v>5243</v>
      </c>
      <c r="H192" s="304" t="s">
        <v>5244</v>
      </c>
      <c r="I192" s="9" t="s">
        <v>5245</v>
      </c>
    </row>
    <row r="193" spans="1:9" ht="26" x14ac:dyDescent="0.35">
      <c r="A193" s="2" t="s">
        <v>2732</v>
      </c>
      <c r="B193" s="2" t="s">
        <v>6036</v>
      </c>
      <c r="C193" s="2" t="s">
        <v>6037</v>
      </c>
      <c r="D193" s="2" t="s">
        <v>6038</v>
      </c>
      <c r="E193" s="9" t="s">
        <v>5265</v>
      </c>
      <c r="F193" s="288">
        <v>2.2000000000000002</v>
      </c>
      <c r="G193" s="2">
        <v>2.6</v>
      </c>
      <c r="H193" s="293" t="s">
        <v>6039</v>
      </c>
    </row>
    <row r="194" spans="1:9" ht="117" x14ac:dyDescent="0.35">
      <c r="A194" s="2" t="s">
        <v>2732</v>
      </c>
      <c r="B194" s="2" t="s">
        <v>6036</v>
      </c>
      <c r="C194" s="2" t="s">
        <v>6037</v>
      </c>
      <c r="D194" s="2" t="s">
        <v>6040</v>
      </c>
      <c r="E194" s="9" t="s">
        <v>5268</v>
      </c>
      <c r="F194" s="288" t="s">
        <v>6041</v>
      </c>
      <c r="G194" s="2" t="s">
        <v>6042</v>
      </c>
      <c r="H194" s="293" t="s">
        <v>6043</v>
      </c>
    </row>
    <row r="195" spans="1:9" ht="78" x14ac:dyDescent="0.35">
      <c r="A195" s="2" t="s">
        <v>2732</v>
      </c>
      <c r="B195" s="2" t="s">
        <v>6036</v>
      </c>
      <c r="C195" s="2" t="s">
        <v>6037</v>
      </c>
      <c r="D195" s="2" t="s">
        <v>6044</v>
      </c>
      <c r="E195" s="9" t="s">
        <v>5272</v>
      </c>
      <c r="F195" s="325" t="s">
        <v>6045</v>
      </c>
      <c r="G195" s="229" t="s">
        <v>6046</v>
      </c>
      <c r="H195" s="307" t="s">
        <v>5275</v>
      </c>
    </row>
    <row r="196" spans="1:9" ht="39" x14ac:dyDescent="0.35">
      <c r="A196" s="2" t="s">
        <v>2732</v>
      </c>
      <c r="B196" s="2" t="s">
        <v>6036</v>
      </c>
      <c r="C196" s="2" t="s">
        <v>6037</v>
      </c>
      <c r="D196" s="2" t="s">
        <v>6047</v>
      </c>
      <c r="E196" s="9" t="s">
        <v>5277</v>
      </c>
      <c r="F196" s="288">
        <v>2.2000000000000002</v>
      </c>
      <c r="G196" s="2">
        <v>2.6</v>
      </c>
      <c r="H196" s="293" t="s">
        <v>6048</v>
      </c>
      <c r="I196" s="9" t="s">
        <v>5278</v>
      </c>
    </row>
    <row r="197" spans="1:9" ht="39" x14ac:dyDescent="0.35">
      <c r="A197" s="2" t="s">
        <v>2732</v>
      </c>
      <c r="B197" s="2" t="s">
        <v>6036</v>
      </c>
      <c r="C197" s="2" t="s">
        <v>6049</v>
      </c>
      <c r="D197" s="2" t="s">
        <v>6050</v>
      </c>
      <c r="E197" s="9" t="s">
        <v>5281</v>
      </c>
      <c r="F197" s="288" t="s">
        <v>6051</v>
      </c>
      <c r="G197" s="2" t="s">
        <v>6052</v>
      </c>
      <c r="H197" s="293" t="s">
        <v>5284</v>
      </c>
    </row>
    <row r="198" spans="1:9" ht="65" x14ac:dyDescent="0.35">
      <c r="A198" s="2" t="s">
        <v>2732</v>
      </c>
      <c r="B198" s="2" t="s">
        <v>6036</v>
      </c>
      <c r="C198" s="2" t="s">
        <v>6049</v>
      </c>
      <c r="D198" s="2" t="s">
        <v>6053</v>
      </c>
      <c r="E198" s="9" t="s">
        <v>5286</v>
      </c>
      <c r="F198" s="288" t="s">
        <v>6054</v>
      </c>
      <c r="G198" s="2" t="s">
        <v>6055</v>
      </c>
      <c r="H198" s="293" t="s">
        <v>5289</v>
      </c>
    </row>
    <row r="199" spans="1:9" ht="52" x14ac:dyDescent="0.35">
      <c r="A199" s="2" t="s">
        <v>2732</v>
      </c>
      <c r="B199" s="2" t="s">
        <v>6036</v>
      </c>
      <c r="C199" s="2" t="s">
        <v>6049</v>
      </c>
      <c r="D199" s="2" t="s">
        <v>6056</v>
      </c>
      <c r="E199" s="9" t="s">
        <v>5291</v>
      </c>
      <c r="F199" s="288">
        <v>2.39</v>
      </c>
      <c r="G199" s="2">
        <v>2.25</v>
      </c>
      <c r="H199" s="293" t="s">
        <v>635</v>
      </c>
    </row>
    <row r="200" spans="1:9" ht="26" x14ac:dyDescent="0.35">
      <c r="A200" s="2" t="s">
        <v>2732</v>
      </c>
      <c r="B200" s="2" t="s">
        <v>6036</v>
      </c>
      <c r="C200" s="2" t="s">
        <v>6049</v>
      </c>
      <c r="D200" s="2" t="s">
        <v>6056</v>
      </c>
      <c r="E200" s="9" t="s">
        <v>6057</v>
      </c>
      <c r="F200" s="288">
        <v>2.42</v>
      </c>
      <c r="G200" s="2">
        <v>2.2799999999999998</v>
      </c>
      <c r="H200" s="290" t="s">
        <v>641</v>
      </c>
      <c r="I200" s="9" t="s">
        <v>5293</v>
      </c>
    </row>
    <row r="201" spans="1:9" ht="78" x14ac:dyDescent="0.35">
      <c r="A201" s="2" t="s">
        <v>2732</v>
      </c>
      <c r="B201" s="2" t="s">
        <v>6036</v>
      </c>
      <c r="C201" s="2" t="s">
        <v>6049</v>
      </c>
      <c r="D201" s="2" t="s">
        <v>6058</v>
      </c>
      <c r="E201" s="9" t="s">
        <v>5295</v>
      </c>
      <c r="F201" s="288" t="s">
        <v>6059</v>
      </c>
      <c r="G201" s="2" t="s">
        <v>6041</v>
      </c>
      <c r="H201" s="293" t="s">
        <v>5296</v>
      </c>
      <c r="I201" s="9" t="s">
        <v>5297</v>
      </c>
    </row>
    <row r="202" spans="1:9" ht="65" x14ac:dyDescent="0.35">
      <c r="A202" s="2" t="s">
        <v>2732</v>
      </c>
      <c r="B202" s="2" t="s">
        <v>6036</v>
      </c>
      <c r="C202" s="2" t="s">
        <v>6049</v>
      </c>
      <c r="D202" s="2" t="s">
        <v>6060</v>
      </c>
      <c r="E202" s="9" t="s">
        <v>5302</v>
      </c>
      <c r="I202" s="294" t="s">
        <v>1099</v>
      </c>
    </row>
    <row r="203" spans="1:9" ht="26" x14ac:dyDescent="0.35">
      <c r="A203" s="2" t="s">
        <v>2732</v>
      </c>
      <c r="B203" s="2" t="s">
        <v>6036</v>
      </c>
      <c r="C203" s="2" t="s">
        <v>6049</v>
      </c>
      <c r="D203" s="2" t="s">
        <v>6060</v>
      </c>
      <c r="E203" s="9" t="s">
        <v>5303</v>
      </c>
      <c r="I203" s="294" t="s">
        <v>1099</v>
      </c>
    </row>
    <row r="204" spans="1:9" ht="78" x14ac:dyDescent="0.35">
      <c r="A204" s="2" t="s">
        <v>2732</v>
      </c>
      <c r="B204" s="2" t="s">
        <v>6036</v>
      </c>
      <c r="C204" s="2" t="s">
        <v>6061</v>
      </c>
      <c r="D204" s="2" t="s">
        <v>6062</v>
      </c>
      <c r="E204" s="9" t="s">
        <v>5306</v>
      </c>
      <c r="F204" s="325" t="s">
        <v>6063</v>
      </c>
      <c r="G204" s="229" t="s">
        <v>6064</v>
      </c>
      <c r="H204" s="289" t="s">
        <v>5309</v>
      </c>
    </row>
    <row r="205" spans="1:9" ht="39" x14ac:dyDescent="0.35">
      <c r="A205" s="2" t="s">
        <v>2732</v>
      </c>
      <c r="B205" s="2" t="s">
        <v>6036</v>
      </c>
      <c r="C205" s="2" t="s">
        <v>6061</v>
      </c>
      <c r="D205" s="2" t="s">
        <v>6065</v>
      </c>
      <c r="E205" s="9" t="s">
        <v>5311</v>
      </c>
      <c r="F205" s="325" t="s">
        <v>562</v>
      </c>
      <c r="G205" s="229" t="s">
        <v>563</v>
      </c>
      <c r="H205" s="304" t="s">
        <v>5312</v>
      </c>
    </row>
    <row r="206" spans="1:9" ht="65" x14ac:dyDescent="0.35">
      <c r="A206" s="2" t="s">
        <v>2732</v>
      </c>
      <c r="B206" s="2" t="s">
        <v>6036</v>
      </c>
      <c r="C206" s="2" t="s">
        <v>6061</v>
      </c>
      <c r="D206" s="2" t="s">
        <v>6066</v>
      </c>
      <c r="E206" s="9" t="s">
        <v>5314</v>
      </c>
      <c r="F206" s="325" t="s">
        <v>608</v>
      </c>
      <c r="G206" s="229" t="s">
        <v>609</v>
      </c>
      <c r="H206" s="304" t="s">
        <v>5315</v>
      </c>
      <c r="I206" s="9" t="s">
        <v>5316</v>
      </c>
    </row>
    <row r="207" spans="1:9" ht="65" x14ac:dyDescent="0.35">
      <c r="A207" s="2" t="s">
        <v>2732</v>
      </c>
      <c r="B207" s="2" t="s">
        <v>6036</v>
      </c>
      <c r="C207" s="2" t="s">
        <v>6061</v>
      </c>
      <c r="D207" s="2" t="s">
        <v>6067</v>
      </c>
      <c r="E207" s="9" t="s">
        <v>5318</v>
      </c>
      <c r="H207" s="290"/>
      <c r="I207" s="294" t="s">
        <v>1099</v>
      </c>
    </row>
    <row r="208" spans="1:9" ht="26" x14ac:dyDescent="0.35">
      <c r="A208" s="2" t="s">
        <v>2732</v>
      </c>
      <c r="B208" s="2" t="s">
        <v>6036</v>
      </c>
      <c r="C208" s="2" t="s">
        <v>6061</v>
      </c>
      <c r="D208" s="2" t="s">
        <v>6067</v>
      </c>
      <c r="E208" s="9" t="s">
        <v>5319</v>
      </c>
      <c r="H208" s="290"/>
      <c r="I208" s="294" t="s">
        <v>1099</v>
      </c>
    </row>
    <row r="209" spans="1:9" ht="26" x14ac:dyDescent="0.35">
      <c r="A209" s="2" t="s">
        <v>2732</v>
      </c>
      <c r="B209" s="2" t="s">
        <v>6036</v>
      </c>
      <c r="C209" s="2" t="s">
        <v>6061</v>
      </c>
      <c r="D209" s="2" t="s">
        <v>6067</v>
      </c>
      <c r="E209" s="9" t="s">
        <v>6068</v>
      </c>
      <c r="F209" s="325" t="s">
        <v>568</v>
      </c>
      <c r="G209" s="229" t="s">
        <v>569</v>
      </c>
      <c r="H209" s="291" t="s">
        <v>570</v>
      </c>
    </row>
    <row r="210" spans="1:9" ht="52" x14ac:dyDescent="0.35">
      <c r="A210" s="2" t="s">
        <v>2732</v>
      </c>
      <c r="B210" s="2" t="s">
        <v>6036</v>
      </c>
      <c r="C210" s="2" t="s">
        <v>6061</v>
      </c>
      <c r="D210" s="2" t="s">
        <v>6069</v>
      </c>
      <c r="E210" s="9" t="s">
        <v>5322</v>
      </c>
      <c r="F210" s="325" t="s">
        <v>565</v>
      </c>
      <c r="G210" s="229" t="s">
        <v>566</v>
      </c>
      <c r="H210" s="304" t="s">
        <v>567</v>
      </c>
    </row>
    <row r="211" spans="1:9" ht="130" x14ac:dyDescent="0.35">
      <c r="A211" s="2" t="s">
        <v>2732</v>
      </c>
      <c r="B211" s="2" t="s">
        <v>6070</v>
      </c>
      <c r="C211" s="2" t="s">
        <v>6071</v>
      </c>
      <c r="D211" s="2" t="s">
        <v>6072</v>
      </c>
      <c r="E211" s="9" t="s">
        <v>5326</v>
      </c>
      <c r="F211" s="2">
        <v>3.1</v>
      </c>
      <c r="G211" s="2">
        <v>3.1</v>
      </c>
      <c r="H211" s="293" t="s">
        <v>5327</v>
      </c>
      <c r="I211" s="9" t="s">
        <v>5328</v>
      </c>
    </row>
    <row r="212" spans="1:9" ht="39" x14ac:dyDescent="0.35">
      <c r="A212" s="2" t="s">
        <v>2732</v>
      </c>
      <c r="B212" s="2" t="s">
        <v>6070</v>
      </c>
      <c r="C212" s="2" t="s">
        <v>6071</v>
      </c>
      <c r="D212" s="2" t="s">
        <v>6072</v>
      </c>
      <c r="E212" s="9" t="s">
        <v>6073</v>
      </c>
      <c r="H212" s="290"/>
      <c r="I212" s="294" t="s">
        <v>1099</v>
      </c>
    </row>
    <row r="213" spans="1:9" ht="39" x14ac:dyDescent="0.35">
      <c r="A213" s="2" t="s">
        <v>2732</v>
      </c>
      <c r="B213" s="2" t="s">
        <v>6070</v>
      </c>
      <c r="C213" s="2" t="s">
        <v>6071</v>
      </c>
      <c r="D213" s="2" t="s">
        <v>6074</v>
      </c>
      <c r="E213" s="9" t="s">
        <v>5331</v>
      </c>
      <c r="F213" s="325" t="s">
        <v>680</v>
      </c>
      <c r="G213" s="229" t="s">
        <v>681</v>
      </c>
      <c r="H213" s="310" t="s">
        <v>682</v>
      </c>
    </row>
    <row r="214" spans="1:9" ht="52" x14ac:dyDescent="0.35">
      <c r="A214" s="2" t="s">
        <v>2732</v>
      </c>
      <c r="B214" s="2" t="s">
        <v>6070</v>
      </c>
      <c r="C214" s="2" t="s">
        <v>6071</v>
      </c>
      <c r="D214" s="2" t="s">
        <v>6074</v>
      </c>
      <c r="E214" s="9" t="s">
        <v>5332</v>
      </c>
      <c r="F214" s="325" t="s">
        <v>6075</v>
      </c>
      <c r="G214" s="306" t="s">
        <v>6076</v>
      </c>
      <c r="H214" s="310" t="s">
        <v>5335</v>
      </c>
    </row>
    <row r="215" spans="1:9" ht="78" x14ac:dyDescent="0.35">
      <c r="A215" s="2" t="s">
        <v>2732</v>
      </c>
      <c r="B215" s="2" t="s">
        <v>6070</v>
      </c>
      <c r="C215" s="2" t="s">
        <v>6071</v>
      </c>
      <c r="D215" s="2" t="s">
        <v>6077</v>
      </c>
      <c r="E215" s="9" t="s">
        <v>5337</v>
      </c>
      <c r="F215" s="325" t="s">
        <v>5338</v>
      </c>
      <c r="G215" s="325" t="s">
        <v>5338</v>
      </c>
      <c r="H215" s="304" t="s">
        <v>5339</v>
      </c>
    </row>
    <row r="216" spans="1:9" ht="26" x14ac:dyDescent="0.35">
      <c r="A216" s="2" t="s">
        <v>2732</v>
      </c>
      <c r="B216" s="2" t="s">
        <v>6070</v>
      </c>
      <c r="C216" s="2" t="s">
        <v>6071</v>
      </c>
      <c r="D216" s="2" t="s">
        <v>6077</v>
      </c>
      <c r="E216" s="9" t="s">
        <v>5340</v>
      </c>
      <c r="F216" s="325" t="s">
        <v>667</v>
      </c>
      <c r="G216" s="229" t="s">
        <v>667</v>
      </c>
      <c r="H216" s="304" t="s">
        <v>668</v>
      </c>
      <c r="I216" s="9" t="s">
        <v>5341</v>
      </c>
    </row>
    <row r="217" spans="1:9" ht="117" x14ac:dyDescent="0.35">
      <c r="A217" s="2" t="s">
        <v>2732</v>
      </c>
      <c r="B217" s="2" t="s">
        <v>6078</v>
      </c>
      <c r="C217" s="2" t="s">
        <v>6079</v>
      </c>
      <c r="D217" s="2" t="s">
        <v>6080</v>
      </c>
      <c r="E217" s="9" t="s">
        <v>5350</v>
      </c>
      <c r="F217" s="2">
        <v>3.9</v>
      </c>
      <c r="G217" s="2">
        <v>7.1</v>
      </c>
      <c r="H217" s="293" t="s">
        <v>671</v>
      </c>
      <c r="I217" s="9" t="s">
        <v>5351</v>
      </c>
    </row>
    <row r="218" spans="1:9" ht="26" x14ac:dyDescent="0.35">
      <c r="A218" s="2" t="s">
        <v>2732</v>
      </c>
      <c r="B218" s="2" t="s">
        <v>6078</v>
      </c>
      <c r="C218" s="2" t="s">
        <v>6079</v>
      </c>
      <c r="D218" s="2" t="s">
        <v>6081</v>
      </c>
      <c r="E218" s="9" t="s">
        <v>5353</v>
      </c>
      <c r="F218" s="288">
        <v>3.1</v>
      </c>
      <c r="G218" s="2">
        <v>7.2</v>
      </c>
      <c r="H218" s="293" t="s">
        <v>673</v>
      </c>
    </row>
    <row r="219" spans="1:9" ht="26" x14ac:dyDescent="0.35">
      <c r="A219" s="2" t="s">
        <v>2732</v>
      </c>
      <c r="B219" s="2" t="s">
        <v>6078</v>
      </c>
      <c r="C219" s="2" t="s">
        <v>6079</v>
      </c>
      <c r="D219" s="2" t="s">
        <v>6081</v>
      </c>
      <c r="E219" s="9" t="s">
        <v>5354</v>
      </c>
      <c r="F219" s="288">
        <v>3.11</v>
      </c>
      <c r="G219" s="2">
        <v>7.3</v>
      </c>
      <c r="H219" s="293" t="s">
        <v>675</v>
      </c>
    </row>
    <row r="220" spans="1:9" ht="52" x14ac:dyDescent="0.35">
      <c r="A220" s="2" t="s">
        <v>2732</v>
      </c>
      <c r="B220" s="2" t="s">
        <v>6078</v>
      </c>
      <c r="C220" s="2" t="s">
        <v>6079</v>
      </c>
      <c r="D220" s="2" t="s">
        <v>6081</v>
      </c>
      <c r="E220" s="9" t="s">
        <v>6082</v>
      </c>
      <c r="H220" s="290"/>
      <c r="I220" s="9" t="s">
        <v>5356</v>
      </c>
    </row>
    <row r="221" spans="1:9" ht="65" x14ac:dyDescent="0.35">
      <c r="A221" s="2" t="s">
        <v>2732</v>
      </c>
      <c r="B221" s="2" t="s">
        <v>6078</v>
      </c>
      <c r="C221" s="2" t="s">
        <v>6079</v>
      </c>
      <c r="D221" s="2" t="s">
        <v>6083</v>
      </c>
      <c r="E221" s="9" t="s">
        <v>5358</v>
      </c>
      <c r="F221" s="288">
        <v>3.11</v>
      </c>
      <c r="G221" s="2">
        <v>7.3</v>
      </c>
      <c r="H221" s="293" t="s">
        <v>675</v>
      </c>
    </row>
    <row r="222" spans="1:9" ht="52" x14ac:dyDescent="0.35">
      <c r="A222" s="2" t="s">
        <v>2732</v>
      </c>
      <c r="B222" s="2" t="s">
        <v>6078</v>
      </c>
      <c r="C222" s="2" t="s">
        <v>6079</v>
      </c>
      <c r="D222" s="2" t="s">
        <v>6083</v>
      </c>
      <c r="E222" s="9" t="s">
        <v>5359</v>
      </c>
      <c r="F222" s="288">
        <v>3.11</v>
      </c>
      <c r="G222" s="2">
        <v>7.3</v>
      </c>
      <c r="H222" s="293" t="s">
        <v>675</v>
      </c>
      <c r="I222" s="9" t="s">
        <v>5360</v>
      </c>
    </row>
    <row r="223" spans="1:9" ht="78" x14ac:dyDescent="0.35">
      <c r="A223" s="2" t="s">
        <v>2732</v>
      </c>
      <c r="B223" s="2" t="s">
        <v>6078</v>
      </c>
      <c r="C223" s="2" t="s">
        <v>6079</v>
      </c>
      <c r="D223" s="2" t="s">
        <v>6084</v>
      </c>
      <c r="E223" s="9" t="s">
        <v>5362</v>
      </c>
      <c r="F223" s="288" t="s">
        <v>5363</v>
      </c>
      <c r="G223" s="2" t="s">
        <v>6085</v>
      </c>
      <c r="H223" s="293" t="s">
        <v>5365</v>
      </c>
    </row>
    <row r="224" spans="1:9" ht="39" x14ac:dyDescent="0.35">
      <c r="A224" s="2" t="s">
        <v>2732</v>
      </c>
      <c r="B224" s="2" t="s">
        <v>6078</v>
      </c>
      <c r="C224" s="2" t="s">
        <v>6086</v>
      </c>
      <c r="D224" s="2" t="s">
        <v>6087</v>
      </c>
      <c r="E224" s="9" t="s">
        <v>5368</v>
      </c>
      <c r="F224" s="288">
        <v>3.17</v>
      </c>
      <c r="G224" s="2">
        <v>7.9</v>
      </c>
      <c r="H224" s="9" t="s">
        <v>5369</v>
      </c>
    </row>
    <row r="225" spans="1:9" ht="39" x14ac:dyDescent="0.35">
      <c r="A225" s="2" t="s">
        <v>2732</v>
      </c>
      <c r="B225" s="2" t="s">
        <v>6078</v>
      </c>
      <c r="C225" s="2" t="s">
        <v>6086</v>
      </c>
      <c r="D225" s="2" t="s">
        <v>6088</v>
      </c>
      <c r="E225" s="9" t="s">
        <v>5371</v>
      </c>
      <c r="F225" s="325" t="s">
        <v>700</v>
      </c>
      <c r="G225" s="229" t="s">
        <v>701</v>
      </c>
      <c r="H225" s="304" t="s">
        <v>5372</v>
      </c>
    </row>
    <row r="226" spans="1:9" ht="39" x14ac:dyDescent="0.35">
      <c r="A226" s="2" t="s">
        <v>2732</v>
      </c>
      <c r="B226" s="2" t="s">
        <v>6078</v>
      </c>
      <c r="C226" s="2" t="s">
        <v>6086</v>
      </c>
      <c r="D226" s="2" t="s">
        <v>6089</v>
      </c>
      <c r="E226" s="9" t="s">
        <v>5374</v>
      </c>
      <c r="F226" s="325" t="s">
        <v>3894</v>
      </c>
      <c r="G226" s="229" t="s">
        <v>3895</v>
      </c>
      <c r="H226" s="289" t="s">
        <v>6090</v>
      </c>
    </row>
    <row r="227" spans="1:9" ht="52" x14ac:dyDescent="0.35">
      <c r="A227" s="2" t="s">
        <v>2732</v>
      </c>
      <c r="B227" s="2" t="s">
        <v>6078</v>
      </c>
      <c r="C227" s="2" t="s">
        <v>6086</v>
      </c>
      <c r="D227" s="2" t="s">
        <v>6091</v>
      </c>
      <c r="E227" s="9" t="s">
        <v>5377</v>
      </c>
      <c r="F227" s="325" t="s">
        <v>700</v>
      </c>
      <c r="G227" s="229" t="s">
        <v>701</v>
      </c>
      <c r="H227" s="304" t="s">
        <v>5378</v>
      </c>
      <c r="I227" s="293" t="s">
        <v>5379</v>
      </c>
    </row>
    <row r="228" spans="1:9" ht="65" x14ac:dyDescent="0.35">
      <c r="A228" s="2" t="s">
        <v>2732</v>
      </c>
      <c r="B228" s="2" t="s">
        <v>6078</v>
      </c>
      <c r="C228" s="2" t="s">
        <v>6086</v>
      </c>
      <c r="D228" s="2" t="s">
        <v>6092</v>
      </c>
      <c r="E228" s="9" t="s">
        <v>5381</v>
      </c>
      <c r="H228" s="290"/>
      <c r="I228" s="294" t="s">
        <v>1099</v>
      </c>
    </row>
    <row r="229" spans="1:9" ht="65" x14ac:dyDescent="0.35">
      <c r="A229" s="2" t="s">
        <v>2732</v>
      </c>
      <c r="B229" s="2" t="s">
        <v>6078</v>
      </c>
      <c r="C229" s="2" t="s">
        <v>6086</v>
      </c>
      <c r="D229" s="2" t="s">
        <v>6093</v>
      </c>
      <c r="E229" s="9" t="s">
        <v>5383</v>
      </c>
      <c r="F229" s="325" t="s">
        <v>700</v>
      </c>
      <c r="G229" s="229" t="s">
        <v>701</v>
      </c>
      <c r="H229" s="304" t="s">
        <v>5378</v>
      </c>
    </row>
    <row r="230" spans="1:9" ht="52" x14ac:dyDescent="0.35">
      <c r="A230" s="2" t="s">
        <v>2732</v>
      </c>
      <c r="B230" s="2" t="s">
        <v>6078</v>
      </c>
      <c r="C230" s="2" t="s">
        <v>6086</v>
      </c>
      <c r="D230" s="2" t="s">
        <v>6094</v>
      </c>
      <c r="E230" s="9" t="s">
        <v>5385</v>
      </c>
      <c r="F230" s="325" t="s">
        <v>700</v>
      </c>
      <c r="G230" s="229" t="s">
        <v>701</v>
      </c>
      <c r="H230" s="304" t="s">
        <v>5378</v>
      </c>
    </row>
    <row r="231" spans="1:9" ht="91" x14ac:dyDescent="0.35">
      <c r="A231" s="2" t="s">
        <v>2732</v>
      </c>
      <c r="B231" s="2" t="s">
        <v>6095</v>
      </c>
      <c r="C231" s="2" t="s">
        <v>6096</v>
      </c>
      <c r="D231" s="2" t="s">
        <v>6097</v>
      </c>
      <c r="E231" s="9" t="s">
        <v>6098</v>
      </c>
      <c r="F231" s="288" t="s">
        <v>6099</v>
      </c>
      <c r="G231" s="2" t="s">
        <v>6099</v>
      </c>
      <c r="H231" s="293" t="s">
        <v>6100</v>
      </c>
      <c r="I231" s="9" t="s">
        <v>5392</v>
      </c>
    </row>
    <row r="232" spans="1:9" ht="104" x14ac:dyDescent="0.35">
      <c r="A232" s="2" t="s">
        <v>2732</v>
      </c>
      <c r="B232" s="2" t="s">
        <v>6095</v>
      </c>
      <c r="C232" s="2" t="s">
        <v>6096</v>
      </c>
      <c r="D232" s="2" t="s">
        <v>6101</v>
      </c>
      <c r="E232" s="9" t="s">
        <v>5394</v>
      </c>
      <c r="F232" s="2">
        <v>4.8</v>
      </c>
      <c r="G232" s="2">
        <v>4.8</v>
      </c>
      <c r="H232" s="9" t="s">
        <v>5395</v>
      </c>
      <c r="I232" s="9" t="s">
        <v>5396</v>
      </c>
    </row>
    <row r="233" spans="1:9" ht="78" x14ac:dyDescent="0.35">
      <c r="A233" s="2" t="s">
        <v>2732</v>
      </c>
      <c r="B233" s="2" t="s">
        <v>6095</v>
      </c>
      <c r="C233" s="2" t="s">
        <v>6096</v>
      </c>
      <c r="D233" s="2" t="s">
        <v>6102</v>
      </c>
      <c r="E233" s="9" t="s">
        <v>5398</v>
      </c>
      <c r="F233" s="288" t="s">
        <v>5399</v>
      </c>
      <c r="G233" s="2" t="s">
        <v>5399</v>
      </c>
      <c r="H233" s="9" t="s">
        <v>5400</v>
      </c>
    </row>
    <row r="234" spans="1:9" ht="130" x14ac:dyDescent="0.35">
      <c r="A234" s="2" t="s">
        <v>2732</v>
      </c>
      <c r="B234" s="2" t="s">
        <v>6095</v>
      </c>
      <c r="C234" s="2" t="s">
        <v>6096</v>
      </c>
      <c r="D234" s="2" t="s">
        <v>6103</v>
      </c>
      <c r="E234" s="9" t="s">
        <v>5402</v>
      </c>
      <c r="F234" s="288" t="s">
        <v>6104</v>
      </c>
      <c r="G234" s="66" t="s">
        <v>6105</v>
      </c>
      <c r="H234" s="9" t="s">
        <v>6106</v>
      </c>
    </row>
    <row r="235" spans="1:9" ht="65" x14ac:dyDescent="0.35">
      <c r="A235" s="2" t="s">
        <v>2732</v>
      </c>
      <c r="B235" s="2" t="s">
        <v>6107</v>
      </c>
      <c r="C235" s="2" t="s">
        <v>6108</v>
      </c>
      <c r="D235" s="2" t="s">
        <v>6109</v>
      </c>
      <c r="E235" s="9" t="s">
        <v>5447</v>
      </c>
      <c r="F235" s="2">
        <v>1.9</v>
      </c>
      <c r="G235" s="2">
        <v>1.9</v>
      </c>
      <c r="H235" s="9" t="s">
        <v>459</v>
      </c>
    </row>
    <row r="236" spans="1:9" ht="65" x14ac:dyDescent="0.35">
      <c r="A236" s="2" t="s">
        <v>2732</v>
      </c>
      <c r="B236" s="2" t="s">
        <v>6107</v>
      </c>
      <c r="C236" s="2" t="s">
        <v>6108</v>
      </c>
      <c r="D236" s="2" t="s">
        <v>6110</v>
      </c>
      <c r="E236" s="9" t="s">
        <v>5449</v>
      </c>
      <c r="I236" s="294" t="s">
        <v>1099</v>
      </c>
    </row>
    <row r="237" spans="1:9" ht="104" x14ac:dyDescent="0.35">
      <c r="A237" s="2" t="s">
        <v>2732</v>
      </c>
      <c r="B237" s="2" t="s">
        <v>6107</v>
      </c>
      <c r="C237" s="2" t="s">
        <v>6108</v>
      </c>
      <c r="D237" s="2" t="s">
        <v>6111</v>
      </c>
      <c r="E237" s="9" t="s">
        <v>5451</v>
      </c>
      <c r="F237" s="288" t="s">
        <v>3787</v>
      </c>
      <c r="G237" s="66" t="s">
        <v>3787</v>
      </c>
      <c r="H237" s="9" t="s">
        <v>5452</v>
      </c>
    </row>
    <row r="238" spans="1:9" ht="26" x14ac:dyDescent="0.35">
      <c r="A238" s="2" t="s">
        <v>2732</v>
      </c>
      <c r="B238" s="2" t="s">
        <v>6107</v>
      </c>
      <c r="C238" s="2" t="s">
        <v>6108</v>
      </c>
      <c r="D238" s="2" t="s">
        <v>6111</v>
      </c>
      <c r="E238" s="9" t="s">
        <v>5453</v>
      </c>
      <c r="I238" s="9" t="s">
        <v>5454</v>
      </c>
    </row>
    <row r="239" spans="1:9" ht="26" x14ac:dyDescent="0.35">
      <c r="A239" s="2" t="s">
        <v>2732</v>
      </c>
      <c r="B239" s="2" t="s">
        <v>6107</v>
      </c>
      <c r="C239" s="2" t="s">
        <v>6108</v>
      </c>
      <c r="D239" s="2" t="s">
        <v>6111</v>
      </c>
      <c r="E239" s="9" t="s">
        <v>6112</v>
      </c>
      <c r="F239" s="288">
        <v>1.1299999999999999</v>
      </c>
      <c r="G239" s="2">
        <v>1.1299999999999999</v>
      </c>
      <c r="H239" s="290" t="s">
        <v>467</v>
      </c>
    </row>
    <row r="240" spans="1:9" ht="26" x14ac:dyDescent="0.35">
      <c r="A240" s="2" t="s">
        <v>2732</v>
      </c>
      <c r="B240" s="2" t="s">
        <v>6107</v>
      </c>
      <c r="C240" s="2" t="s">
        <v>6113</v>
      </c>
      <c r="D240" s="2" t="s">
        <v>6114</v>
      </c>
      <c r="E240" s="9" t="s">
        <v>5458</v>
      </c>
      <c r="F240" s="288">
        <v>2.44</v>
      </c>
      <c r="G240" s="2">
        <v>6.15</v>
      </c>
      <c r="H240" s="9" t="s">
        <v>5459</v>
      </c>
    </row>
    <row r="241" spans="1:9" ht="26" x14ac:dyDescent="0.35">
      <c r="A241" s="2" t="s">
        <v>2732</v>
      </c>
      <c r="B241" s="2" t="s">
        <v>6107</v>
      </c>
      <c r="C241" s="2" t="s">
        <v>6113</v>
      </c>
      <c r="D241" s="2" t="s">
        <v>6115</v>
      </c>
      <c r="E241" s="9" t="s">
        <v>5461</v>
      </c>
      <c r="F241" s="288">
        <v>2.44</v>
      </c>
      <c r="G241" s="2">
        <v>6.15</v>
      </c>
      <c r="H241" s="9" t="s">
        <v>5462</v>
      </c>
    </row>
    <row r="242" spans="1:9" ht="26" x14ac:dyDescent="0.35">
      <c r="A242" s="2" t="s">
        <v>2732</v>
      </c>
      <c r="B242" s="2" t="s">
        <v>6107</v>
      </c>
      <c r="C242" s="2" t="s">
        <v>6113</v>
      </c>
      <c r="D242" s="2" t="s">
        <v>6116</v>
      </c>
      <c r="E242" s="9" t="s">
        <v>5464</v>
      </c>
      <c r="F242" s="288">
        <v>2.44</v>
      </c>
      <c r="G242" s="2">
        <v>6.15</v>
      </c>
      <c r="H242" s="9" t="s">
        <v>5465</v>
      </c>
    </row>
    <row r="243" spans="1:9" ht="26" x14ac:dyDescent="0.35">
      <c r="A243" s="2" t="s">
        <v>2732</v>
      </c>
      <c r="B243" s="2" t="s">
        <v>6107</v>
      </c>
      <c r="C243" s="2" t="s">
        <v>6113</v>
      </c>
      <c r="D243" s="2" t="s">
        <v>6117</v>
      </c>
      <c r="E243" s="9" t="s">
        <v>5467</v>
      </c>
      <c r="F243" s="288">
        <v>2.44</v>
      </c>
      <c r="G243" s="2">
        <v>6.15</v>
      </c>
      <c r="H243" s="9" t="s">
        <v>5468</v>
      </c>
    </row>
    <row r="244" spans="1:9" ht="39" x14ac:dyDescent="0.35">
      <c r="A244" s="2" t="s">
        <v>2732</v>
      </c>
      <c r="B244" s="2" t="s">
        <v>6118</v>
      </c>
      <c r="C244" s="2" t="s">
        <v>6119</v>
      </c>
      <c r="D244" s="2" t="s">
        <v>6120</v>
      </c>
      <c r="E244" s="9" t="s">
        <v>5495</v>
      </c>
      <c r="F244" s="2">
        <v>2.9</v>
      </c>
      <c r="G244" s="2">
        <v>6.9</v>
      </c>
      <c r="H244" s="9" t="s">
        <v>591</v>
      </c>
    </row>
    <row r="245" spans="1:9" ht="117" x14ac:dyDescent="0.35">
      <c r="A245" s="2" t="s">
        <v>2732</v>
      </c>
      <c r="B245" s="2" t="s">
        <v>6118</v>
      </c>
      <c r="C245" s="2" t="s">
        <v>6119</v>
      </c>
      <c r="D245" s="2" t="s">
        <v>6121</v>
      </c>
      <c r="E245" s="9" t="s">
        <v>5497</v>
      </c>
      <c r="I245" s="294" t="s">
        <v>1099</v>
      </c>
    </row>
    <row r="246" spans="1:9" ht="39" x14ac:dyDescent="0.35">
      <c r="A246" s="2" t="s">
        <v>2732</v>
      </c>
      <c r="B246" s="2" t="s">
        <v>6118</v>
      </c>
      <c r="C246" s="2" t="s">
        <v>6119</v>
      </c>
      <c r="D246" s="2" t="s">
        <v>6122</v>
      </c>
      <c r="E246" s="9" t="s">
        <v>5499</v>
      </c>
      <c r="I246" s="294" t="s">
        <v>1099</v>
      </c>
    </row>
    <row r="247" spans="1:9" ht="39" x14ac:dyDescent="0.35">
      <c r="A247" s="2" t="s">
        <v>2732</v>
      </c>
      <c r="B247" s="2" t="s">
        <v>6118</v>
      </c>
      <c r="C247" s="2" t="s">
        <v>6119</v>
      </c>
      <c r="D247" s="2" t="s">
        <v>6123</v>
      </c>
      <c r="E247" s="9" t="s">
        <v>5501</v>
      </c>
      <c r="I247" s="294" t="s">
        <v>1099</v>
      </c>
    </row>
    <row r="248" spans="1:9" ht="39" x14ac:dyDescent="0.35">
      <c r="A248" s="2" t="s">
        <v>2732</v>
      </c>
      <c r="B248" s="2" t="s">
        <v>6118</v>
      </c>
      <c r="C248" s="2" t="s">
        <v>6119</v>
      </c>
      <c r="D248" s="2" t="s">
        <v>6123</v>
      </c>
      <c r="E248" s="9" t="s">
        <v>5502</v>
      </c>
      <c r="I248" s="294" t="s">
        <v>1099</v>
      </c>
    </row>
    <row r="249" spans="1:9" ht="39" x14ac:dyDescent="0.35">
      <c r="A249" s="2" t="s">
        <v>2732</v>
      </c>
      <c r="B249" s="2" t="s">
        <v>6118</v>
      </c>
      <c r="C249" s="2" t="s">
        <v>6124</v>
      </c>
      <c r="D249" s="2" t="s">
        <v>6125</v>
      </c>
      <c r="E249" s="9" t="s">
        <v>5505</v>
      </c>
      <c r="I249" s="294" t="s">
        <v>1099</v>
      </c>
    </row>
    <row r="250" spans="1:9" ht="78" x14ac:dyDescent="0.35">
      <c r="A250" s="2" t="s">
        <v>2732</v>
      </c>
      <c r="B250" s="2" t="s">
        <v>6118</v>
      </c>
      <c r="C250" s="2" t="s">
        <v>6124</v>
      </c>
      <c r="D250" s="2" t="s">
        <v>6126</v>
      </c>
      <c r="E250" s="9" t="s">
        <v>5507</v>
      </c>
      <c r="F250" s="288">
        <v>2.13</v>
      </c>
      <c r="G250" s="2">
        <v>6.13</v>
      </c>
      <c r="H250" s="9" t="s">
        <v>595</v>
      </c>
    </row>
    <row r="251" spans="1:9" ht="52" x14ac:dyDescent="0.35">
      <c r="A251" s="2" t="s">
        <v>2732</v>
      </c>
      <c r="B251" s="2" t="s">
        <v>6118</v>
      </c>
      <c r="C251" s="2" t="s">
        <v>6124</v>
      </c>
      <c r="D251" s="2" t="s">
        <v>6126</v>
      </c>
      <c r="E251" s="9" t="s">
        <v>5508</v>
      </c>
      <c r="I251" s="294" t="s">
        <v>1099</v>
      </c>
    </row>
    <row r="252" spans="1:9" ht="39" x14ac:dyDescent="0.35">
      <c r="A252" s="2" t="s">
        <v>2732</v>
      </c>
      <c r="B252" s="2" t="s">
        <v>6118</v>
      </c>
      <c r="C252" s="2" t="s">
        <v>6124</v>
      </c>
      <c r="D252" s="2" t="s">
        <v>6127</v>
      </c>
      <c r="E252" s="9" t="s">
        <v>5510</v>
      </c>
      <c r="I252" s="294" t="s">
        <v>1099</v>
      </c>
    </row>
    <row r="253" spans="1:9" ht="39" x14ac:dyDescent="0.35">
      <c r="A253" s="2" t="s">
        <v>2732</v>
      </c>
      <c r="B253" s="2" t="s">
        <v>6118</v>
      </c>
      <c r="C253" s="2" t="s">
        <v>6124</v>
      </c>
      <c r="D253" s="2" t="s">
        <v>6128</v>
      </c>
      <c r="E253" s="9" t="s">
        <v>5512</v>
      </c>
      <c r="I253" s="294" t="s">
        <v>1099</v>
      </c>
    </row>
    <row r="254" spans="1:9" ht="65" x14ac:dyDescent="0.35">
      <c r="A254" s="2" t="s">
        <v>2732</v>
      </c>
      <c r="B254" s="2" t="s">
        <v>6118</v>
      </c>
      <c r="C254" s="2" t="s">
        <v>6129</v>
      </c>
      <c r="D254" s="2" t="s">
        <v>6130</v>
      </c>
      <c r="E254" s="9" t="s">
        <v>5515</v>
      </c>
      <c r="F254" s="288" t="s">
        <v>6131</v>
      </c>
      <c r="G254" s="2" t="s">
        <v>6131</v>
      </c>
      <c r="H254" s="9" t="s">
        <v>6132</v>
      </c>
      <c r="I254" s="9" t="s">
        <v>5518</v>
      </c>
    </row>
    <row r="255" spans="1:9" ht="26" x14ac:dyDescent="0.35">
      <c r="A255" s="2" t="s">
        <v>2732</v>
      </c>
      <c r="B255" s="2" t="s">
        <v>6118</v>
      </c>
      <c r="C255" s="2" t="s">
        <v>6129</v>
      </c>
      <c r="D255" s="2" t="s">
        <v>6130</v>
      </c>
      <c r="E255" s="9" t="s">
        <v>5519</v>
      </c>
      <c r="I255" s="294" t="s">
        <v>1099</v>
      </c>
    </row>
    <row r="256" spans="1:9" ht="26" x14ac:dyDescent="0.35">
      <c r="A256" s="2" t="s">
        <v>2732</v>
      </c>
      <c r="B256" s="2" t="s">
        <v>6118</v>
      </c>
      <c r="C256" s="2" t="s">
        <v>6129</v>
      </c>
      <c r="D256" s="2" t="s">
        <v>6133</v>
      </c>
      <c r="E256" s="9" t="s">
        <v>5521</v>
      </c>
      <c r="F256" s="288" t="s">
        <v>5522</v>
      </c>
      <c r="G256" s="2" t="s">
        <v>5522</v>
      </c>
      <c r="H256" s="9" t="s">
        <v>5523</v>
      </c>
    </row>
    <row r="257" spans="1:9" ht="26" x14ac:dyDescent="0.35">
      <c r="A257" s="2" t="s">
        <v>2732</v>
      </c>
      <c r="B257" s="2" t="s">
        <v>6118</v>
      </c>
      <c r="C257" s="2" t="s">
        <v>6129</v>
      </c>
      <c r="D257" s="2" t="s">
        <v>6133</v>
      </c>
      <c r="E257" s="9" t="s">
        <v>5524</v>
      </c>
      <c r="I257" s="294" t="s">
        <v>1099</v>
      </c>
    </row>
    <row r="258" spans="1:9" ht="91" x14ac:dyDescent="0.35">
      <c r="A258" s="2" t="s">
        <v>2732</v>
      </c>
      <c r="B258" s="2" t="s">
        <v>6134</v>
      </c>
      <c r="C258" s="2" t="s">
        <v>6135</v>
      </c>
      <c r="D258" s="2" t="s">
        <v>6136</v>
      </c>
      <c r="E258" s="9" t="s">
        <v>5528</v>
      </c>
      <c r="I258" s="294" t="s">
        <v>1099</v>
      </c>
    </row>
    <row r="259" spans="1:9" ht="39" x14ac:dyDescent="0.35">
      <c r="A259" s="2" t="s">
        <v>2732</v>
      </c>
      <c r="B259" s="2" t="s">
        <v>6134</v>
      </c>
      <c r="C259" s="2" t="s">
        <v>6135</v>
      </c>
      <c r="D259" s="2" t="s">
        <v>6136</v>
      </c>
      <c r="E259" s="9" t="s">
        <v>5529</v>
      </c>
      <c r="I259" s="294" t="s">
        <v>1099</v>
      </c>
    </row>
    <row r="260" spans="1:9" ht="39" x14ac:dyDescent="0.35">
      <c r="A260" s="2" t="s">
        <v>2732</v>
      </c>
      <c r="B260" s="2" t="s">
        <v>6134</v>
      </c>
      <c r="C260" s="2" t="s">
        <v>6135</v>
      </c>
      <c r="D260" s="2" t="s">
        <v>6136</v>
      </c>
      <c r="E260" s="9" t="s">
        <v>5530</v>
      </c>
      <c r="I260" s="9" t="s">
        <v>5531</v>
      </c>
    </row>
    <row r="261" spans="1:9" ht="130" x14ac:dyDescent="0.35">
      <c r="A261" s="2" t="s">
        <v>2732</v>
      </c>
      <c r="B261" s="2" t="s">
        <v>6134</v>
      </c>
      <c r="C261" s="2" t="s">
        <v>6135</v>
      </c>
      <c r="D261" s="2" t="s">
        <v>6137</v>
      </c>
      <c r="E261" s="9" t="s">
        <v>5533</v>
      </c>
      <c r="I261" s="294" t="s">
        <v>1099</v>
      </c>
    </row>
    <row r="262" spans="1:9" ht="26" x14ac:dyDescent="0.35">
      <c r="A262" s="2" t="s">
        <v>2732</v>
      </c>
      <c r="B262" s="2" t="s">
        <v>6134</v>
      </c>
      <c r="C262" s="2" t="s">
        <v>6135</v>
      </c>
      <c r="D262" s="2" t="s">
        <v>6137</v>
      </c>
      <c r="E262" s="9" t="s">
        <v>6138</v>
      </c>
      <c r="I262" s="294" t="s">
        <v>1099</v>
      </c>
    </row>
    <row r="263" spans="1:9" ht="65" x14ac:dyDescent="0.35">
      <c r="A263" s="2" t="s">
        <v>2732</v>
      </c>
      <c r="B263" s="2" t="s">
        <v>6134</v>
      </c>
      <c r="C263" s="2" t="s">
        <v>6135</v>
      </c>
      <c r="D263" s="2" t="s">
        <v>6139</v>
      </c>
      <c r="E263" s="9" t="s">
        <v>5536</v>
      </c>
      <c r="I263" s="294" t="s">
        <v>1099</v>
      </c>
    </row>
    <row r="264" spans="1:9" ht="91" x14ac:dyDescent="0.35">
      <c r="A264" s="2" t="s">
        <v>2732</v>
      </c>
      <c r="B264" s="2" t="s">
        <v>6134</v>
      </c>
      <c r="C264" s="2" t="s">
        <v>6135</v>
      </c>
      <c r="D264" s="2" t="s">
        <v>6140</v>
      </c>
      <c r="E264" s="9" t="s">
        <v>5538</v>
      </c>
      <c r="I264" s="294" t="s">
        <v>1099</v>
      </c>
    </row>
    <row r="265" spans="1:9" ht="91" x14ac:dyDescent="0.35">
      <c r="A265" s="2" t="s">
        <v>2732</v>
      </c>
      <c r="B265" s="2" t="s">
        <v>6134</v>
      </c>
      <c r="C265" s="2" t="s">
        <v>6141</v>
      </c>
      <c r="D265" s="2" t="s">
        <v>6142</v>
      </c>
      <c r="E265" s="9" t="s">
        <v>5541</v>
      </c>
      <c r="I265" s="294" t="s">
        <v>1099</v>
      </c>
    </row>
    <row r="266" spans="1:9" ht="117" x14ac:dyDescent="0.35">
      <c r="A266" s="2" t="s">
        <v>2732</v>
      </c>
      <c r="B266" s="2" t="s">
        <v>6134</v>
      </c>
      <c r="C266" s="2" t="s">
        <v>6141</v>
      </c>
      <c r="D266" s="2" t="s">
        <v>6143</v>
      </c>
      <c r="E266" s="9" t="s">
        <v>5543</v>
      </c>
      <c r="I266" s="294" t="s">
        <v>1099</v>
      </c>
    </row>
    <row r="267" spans="1:9" ht="78" x14ac:dyDescent="0.35">
      <c r="A267" s="2" t="s">
        <v>2908</v>
      </c>
      <c r="B267" s="2" t="s">
        <v>6144</v>
      </c>
      <c r="C267" s="2" t="s">
        <v>6145</v>
      </c>
      <c r="D267" s="2" t="s">
        <v>6146</v>
      </c>
      <c r="E267" s="9" t="s">
        <v>5568</v>
      </c>
      <c r="F267" s="66">
        <v>4.2</v>
      </c>
      <c r="G267" s="66">
        <v>3.2</v>
      </c>
      <c r="H267" s="293" t="s">
        <v>920</v>
      </c>
      <c r="I267" s="294"/>
    </row>
    <row r="268" spans="1:9" ht="39" x14ac:dyDescent="0.35">
      <c r="A268" s="2" t="s">
        <v>2908</v>
      </c>
      <c r="B268" s="2" t="s">
        <v>6144</v>
      </c>
      <c r="C268" s="2" t="s">
        <v>6145</v>
      </c>
      <c r="D268" s="2" t="s">
        <v>6146</v>
      </c>
      <c r="E268" s="9" t="s">
        <v>5569</v>
      </c>
      <c r="F268" s="66">
        <v>4.3</v>
      </c>
      <c r="G268" s="322">
        <v>3.3</v>
      </c>
      <c r="H268" s="323" t="s">
        <v>921</v>
      </c>
      <c r="I268" s="336"/>
    </row>
    <row r="269" spans="1:9" ht="39" x14ac:dyDescent="0.35">
      <c r="A269" s="2" t="s">
        <v>2908</v>
      </c>
      <c r="B269" s="2" t="s">
        <v>6144</v>
      </c>
      <c r="C269" s="2" t="s">
        <v>6145</v>
      </c>
      <c r="D269" s="2" t="s">
        <v>6147</v>
      </c>
      <c r="E269" s="9" t="s">
        <v>5571</v>
      </c>
      <c r="F269" s="288">
        <v>4.13</v>
      </c>
      <c r="G269" s="66">
        <v>3.13</v>
      </c>
      <c r="H269" s="293" t="s">
        <v>931</v>
      </c>
    </row>
    <row r="270" spans="1:9" ht="39" x14ac:dyDescent="0.35">
      <c r="A270" s="2" t="s">
        <v>2908</v>
      </c>
      <c r="B270" s="2" t="s">
        <v>6144</v>
      </c>
      <c r="C270" s="2" t="s">
        <v>6145</v>
      </c>
      <c r="D270" s="2" t="s">
        <v>6147</v>
      </c>
      <c r="E270" s="9" t="s">
        <v>5573</v>
      </c>
      <c r="F270" s="326">
        <v>4.1399999999999997</v>
      </c>
      <c r="G270" s="322">
        <v>3.14</v>
      </c>
      <c r="H270" s="323" t="s">
        <v>932</v>
      </c>
      <c r="I270" s="334"/>
    </row>
    <row r="271" spans="1:9" ht="39" x14ac:dyDescent="0.35">
      <c r="A271" s="2" t="s">
        <v>2908</v>
      </c>
      <c r="B271" s="2" t="s">
        <v>6144</v>
      </c>
      <c r="C271" s="2" t="s">
        <v>6145</v>
      </c>
      <c r="D271" s="2" t="s">
        <v>6147</v>
      </c>
      <c r="E271" s="9" t="s">
        <v>5574</v>
      </c>
      <c r="G271" s="66" t="s">
        <v>5575</v>
      </c>
      <c r="H271" s="293" t="s">
        <v>5575</v>
      </c>
      <c r="I271" s="9" t="s">
        <v>1099</v>
      </c>
    </row>
    <row r="272" spans="1:9" ht="52" x14ac:dyDescent="0.35">
      <c r="A272" s="2" t="s">
        <v>2908</v>
      </c>
      <c r="B272" s="2" t="s">
        <v>6144</v>
      </c>
      <c r="C272" s="2" t="s">
        <v>6145</v>
      </c>
      <c r="D272" s="2" t="s">
        <v>6147</v>
      </c>
      <c r="E272" s="9" t="s">
        <v>5576</v>
      </c>
      <c r="F272" s="326">
        <v>4.13</v>
      </c>
      <c r="G272" s="322">
        <v>3.13</v>
      </c>
      <c r="H272" s="323" t="s">
        <v>931</v>
      </c>
      <c r="I272" s="334"/>
    </row>
    <row r="273" spans="1:9" ht="65" x14ac:dyDescent="0.35">
      <c r="A273" s="2" t="s">
        <v>2908</v>
      </c>
      <c r="B273" s="2" t="s">
        <v>6144</v>
      </c>
      <c r="C273" s="2" t="s">
        <v>6145</v>
      </c>
      <c r="D273" s="2" t="s">
        <v>5577</v>
      </c>
      <c r="E273" s="9" t="s">
        <v>5578</v>
      </c>
      <c r="F273" s="325" t="s">
        <v>966</v>
      </c>
      <c r="G273" s="306" t="s">
        <v>967</v>
      </c>
      <c r="H273" s="304" t="s">
        <v>968</v>
      </c>
    </row>
    <row r="274" spans="1:9" ht="39" x14ac:dyDescent="0.35">
      <c r="A274" s="2" t="s">
        <v>2908</v>
      </c>
      <c r="B274" s="2" t="s">
        <v>6144</v>
      </c>
      <c r="C274" s="2" t="s">
        <v>6145</v>
      </c>
      <c r="D274" s="2" t="s">
        <v>5577</v>
      </c>
      <c r="E274" s="9" t="s">
        <v>6148</v>
      </c>
      <c r="F274" s="328" t="s">
        <v>969</v>
      </c>
      <c r="G274" s="329" t="s">
        <v>970</v>
      </c>
      <c r="H274" s="331" t="s">
        <v>971</v>
      </c>
      <c r="I274" s="334"/>
    </row>
    <row r="275" spans="1:9" ht="65" x14ac:dyDescent="0.35">
      <c r="A275" s="2" t="s">
        <v>2908</v>
      </c>
      <c r="B275" s="2" t="s">
        <v>6144</v>
      </c>
      <c r="C275" s="2" t="s">
        <v>6145</v>
      </c>
      <c r="D275" s="2" t="s">
        <v>5580</v>
      </c>
      <c r="E275" s="9" t="s">
        <v>5581</v>
      </c>
      <c r="F275" s="288">
        <v>4.16</v>
      </c>
      <c r="G275" s="66">
        <v>3.16</v>
      </c>
      <c r="H275" s="293" t="s">
        <v>934</v>
      </c>
    </row>
    <row r="276" spans="1:9" ht="52" x14ac:dyDescent="0.35">
      <c r="A276" s="2" t="s">
        <v>2908</v>
      </c>
      <c r="B276" s="2" t="s">
        <v>6144</v>
      </c>
      <c r="C276" s="2" t="s">
        <v>6149</v>
      </c>
      <c r="D276" s="2" t="s">
        <v>5584</v>
      </c>
      <c r="E276" s="9" t="s">
        <v>5585</v>
      </c>
      <c r="F276" s="322">
        <v>4.5</v>
      </c>
      <c r="G276" s="322">
        <v>3.5</v>
      </c>
      <c r="H276" s="323" t="s">
        <v>923</v>
      </c>
      <c r="I276" s="334"/>
    </row>
    <row r="277" spans="1:9" ht="52" x14ac:dyDescent="0.35">
      <c r="A277" s="2" t="s">
        <v>2908</v>
      </c>
      <c r="B277" s="2" t="s">
        <v>6144</v>
      </c>
      <c r="C277" s="2" t="s">
        <v>6149</v>
      </c>
      <c r="D277" s="2" t="s">
        <v>5584</v>
      </c>
      <c r="E277" s="9" t="s">
        <v>5586</v>
      </c>
      <c r="F277" s="66">
        <v>4.5999999999999996</v>
      </c>
      <c r="G277" s="66">
        <v>3.6</v>
      </c>
      <c r="H277" s="293" t="s">
        <v>924</v>
      </c>
    </row>
    <row r="278" spans="1:9" ht="39" x14ac:dyDescent="0.35">
      <c r="A278" s="2" t="s">
        <v>2908</v>
      </c>
      <c r="B278" s="2" t="s">
        <v>6144</v>
      </c>
      <c r="C278" s="2" t="s">
        <v>6149</v>
      </c>
      <c r="D278" s="2" t="s">
        <v>5588</v>
      </c>
      <c r="E278" s="9" t="s">
        <v>5589</v>
      </c>
      <c r="F278" s="322">
        <v>4.4000000000000004</v>
      </c>
      <c r="G278" s="322">
        <v>3.4</v>
      </c>
      <c r="H278" s="323" t="s">
        <v>922</v>
      </c>
      <c r="I278" s="334"/>
    </row>
    <row r="279" spans="1:9" ht="26" x14ac:dyDescent="0.35">
      <c r="A279" s="2" t="s">
        <v>2908</v>
      </c>
      <c r="B279" s="2" t="s">
        <v>6144</v>
      </c>
      <c r="C279" s="2" t="s">
        <v>6149</v>
      </c>
      <c r="D279" s="2" t="s">
        <v>5588</v>
      </c>
      <c r="E279" s="9" t="s">
        <v>5590</v>
      </c>
      <c r="F279" s="288" t="s">
        <v>5575</v>
      </c>
      <c r="G279" s="66"/>
      <c r="H279" s="293"/>
      <c r="I279" s="9" t="s">
        <v>1099</v>
      </c>
    </row>
    <row r="280" spans="1:9" ht="104" x14ac:dyDescent="0.35">
      <c r="A280" s="2" t="s">
        <v>2908</v>
      </c>
      <c r="B280" s="2" t="s">
        <v>6144</v>
      </c>
      <c r="C280" s="2" t="s">
        <v>6150</v>
      </c>
      <c r="E280" s="9" t="s">
        <v>5592</v>
      </c>
      <c r="F280" s="328" t="s">
        <v>936</v>
      </c>
      <c r="G280" s="329" t="s">
        <v>937</v>
      </c>
      <c r="H280" s="330" t="s">
        <v>938</v>
      </c>
      <c r="I280" s="334"/>
    </row>
    <row r="281" spans="1:9" ht="26" x14ac:dyDescent="0.35">
      <c r="A281" s="2" t="s">
        <v>2908</v>
      </c>
      <c r="B281" s="2" t="s">
        <v>6144</v>
      </c>
      <c r="C281" s="2" t="s">
        <v>6150</v>
      </c>
      <c r="E281" s="9" t="s">
        <v>5593</v>
      </c>
      <c r="F281" s="288" t="s">
        <v>5575</v>
      </c>
      <c r="G281" s="66"/>
      <c r="H281" s="293"/>
      <c r="I281" s="9" t="s">
        <v>1099</v>
      </c>
    </row>
    <row r="282" spans="1:9" ht="26" x14ac:dyDescent="0.35">
      <c r="A282" s="2" t="s">
        <v>2908</v>
      </c>
      <c r="B282" s="2" t="s">
        <v>6144</v>
      </c>
      <c r="C282" s="2" t="s">
        <v>6150</v>
      </c>
      <c r="E282" s="9" t="s">
        <v>5594</v>
      </c>
      <c r="F282" s="326" t="s">
        <v>5575</v>
      </c>
      <c r="G282" s="322"/>
      <c r="H282" s="323"/>
      <c r="I282" s="334" t="s">
        <v>1099</v>
      </c>
    </row>
    <row r="283" spans="1:9" ht="39" x14ac:dyDescent="0.35">
      <c r="A283" s="2" t="s">
        <v>2908</v>
      </c>
      <c r="B283" s="2" t="s">
        <v>6144</v>
      </c>
      <c r="C283" s="2" t="s">
        <v>6150</v>
      </c>
      <c r="E283" s="9" t="s">
        <v>5595</v>
      </c>
      <c r="F283" s="325" t="s">
        <v>939</v>
      </c>
      <c r="G283" s="306" t="s">
        <v>940</v>
      </c>
      <c r="H283" s="304" t="s">
        <v>941</v>
      </c>
    </row>
    <row r="284" spans="1:9" ht="26" x14ac:dyDescent="0.35">
      <c r="A284" s="2" t="s">
        <v>2908</v>
      </c>
      <c r="B284" s="2" t="s">
        <v>6151</v>
      </c>
      <c r="C284" s="2" t="s">
        <v>6152</v>
      </c>
      <c r="D284" s="2" t="s">
        <v>5598</v>
      </c>
      <c r="E284" s="9" t="s">
        <v>5599</v>
      </c>
      <c r="F284" s="326" t="s">
        <v>5575</v>
      </c>
      <c r="G284" s="322"/>
      <c r="H284" s="323"/>
      <c r="I284" s="334" t="s">
        <v>5600</v>
      </c>
    </row>
    <row r="285" spans="1:9" ht="26" x14ac:dyDescent="0.35">
      <c r="A285" s="2" t="s">
        <v>2908</v>
      </c>
      <c r="B285" s="2" t="s">
        <v>6151</v>
      </c>
      <c r="C285" s="2" t="s">
        <v>6152</v>
      </c>
      <c r="D285" s="2" t="s">
        <v>5601</v>
      </c>
      <c r="E285" s="9" t="s">
        <v>5602</v>
      </c>
      <c r="F285" s="288" t="s">
        <v>5575</v>
      </c>
      <c r="G285" s="66"/>
      <c r="H285" s="293"/>
      <c r="I285" s="9" t="s">
        <v>1099</v>
      </c>
    </row>
    <row r="286" spans="1:9" ht="39" x14ac:dyDescent="0.35">
      <c r="A286" s="2" t="s">
        <v>2908</v>
      </c>
      <c r="B286" s="2" t="s">
        <v>6151</v>
      </c>
      <c r="C286" s="2" t="s">
        <v>6152</v>
      </c>
      <c r="D286" s="2" t="s">
        <v>5601</v>
      </c>
      <c r="E286" s="9" t="s">
        <v>5603</v>
      </c>
      <c r="F286" s="326">
        <v>2.14</v>
      </c>
      <c r="G286" s="322">
        <v>2.14</v>
      </c>
      <c r="H286" s="323" t="s">
        <v>855</v>
      </c>
      <c r="I286" s="334" t="s">
        <v>5604</v>
      </c>
    </row>
    <row r="287" spans="1:9" ht="52" x14ac:dyDescent="0.35">
      <c r="A287" s="2" t="s">
        <v>2908</v>
      </c>
      <c r="B287" s="2" t="s">
        <v>6151</v>
      </c>
      <c r="C287" s="2" t="s">
        <v>6152</v>
      </c>
      <c r="D287" s="2" t="s">
        <v>5605</v>
      </c>
      <c r="E287" s="9" t="s">
        <v>5606</v>
      </c>
      <c r="F287" s="66">
        <v>2.8</v>
      </c>
      <c r="G287" s="66">
        <v>2.8</v>
      </c>
      <c r="H287" s="293" t="s">
        <v>849</v>
      </c>
    </row>
    <row r="288" spans="1:9" ht="26" x14ac:dyDescent="0.35">
      <c r="A288" s="2" t="s">
        <v>2908</v>
      </c>
      <c r="B288" s="2" t="s">
        <v>6151</v>
      </c>
      <c r="C288" s="2" t="s">
        <v>6152</v>
      </c>
      <c r="D288" s="2" t="s">
        <v>5605</v>
      </c>
      <c r="E288" s="9" t="s">
        <v>5607</v>
      </c>
      <c r="F288" s="326">
        <v>2.13</v>
      </c>
      <c r="G288" s="322">
        <v>2.13</v>
      </c>
      <c r="H288" s="323" t="s">
        <v>854</v>
      </c>
      <c r="I288" s="334"/>
    </row>
    <row r="289" spans="1:9" ht="39" x14ac:dyDescent="0.35">
      <c r="A289" s="2" t="s">
        <v>2908</v>
      </c>
      <c r="B289" s="2" t="s">
        <v>6151</v>
      </c>
      <c r="C289" s="2" t="s">
        <v>6152</v>
      </c>
      <c r="D289" s="2" t="s">
        <v>5605</v>
      </c>
      <c r="E289" s="9" t="s">
        <v>6153</v>
      </c>
      <c r="G289" s="66"/>
      <c r="H289" s="293"/>
      <c r="I289" s="9" t="s">
        <v>1099</v>
      </c>
    </row>
    <row r="290" spans="1:9" ht="78" x14ac:dyDescent="0.35">
      <c r="A290" s="2" t="s">
        <v>2908</v>
      </c>
      <c r="B290" s="2" t="s">
        <v>6151</v>
      </c>
      <c r="C290" s="2" t="s">
        <v>6152</v>
      </c>
      <c r="D290" s="2" t="s">
        <v>5609</v>
      </c>
      <c r="E290" s="9" t="s">
        <v>5610</v>
      </c>
      <c r="F290" s="322">
        <v>2.9</v>
      </c>
      <c r="G290" s="322">
        <v>2.9</v>
      </c>
      <c r="H290" s="323" t="s">
        <v>850</v>
      </c>
      <c r="I290" s="334"/>
    </row>
    <row r="291" spans="1:9" ht="26" x14ac:dyDescent="0.35">
      <c r="A291" s="2" t="s">
        <v>2908</v>
      </c>
      <c r="B291" s="2" t="s">
        <v>6151</v>
      </c>
      <c r="C291" s="2" t="s">
        <v>6152</v>
      </c>
      <c r="D291" s="2" t="s">
        <v>5609</v>
      </c>
      <c r="E291" s="9" t="s">
        <v>5611</v>
      </c>
      <c r="F291" s="288">
        <v>2.11</v>
      </c>
      <c r="G291" s="66">
        <v>2.11</v>
      </c>
      <c r="H291" s="293" t="s">
        <v>852</v>
      </c>
    </row>
    <row r="292" spans="1:9" ht="26" x14ac:dyDescent="0.35">
      <c r="A292" s="2" t="s">
        <v>2908</v>
      </c>
      <c r="B292" s="2" t="s">
        <v>6151</v>
      </c>
      <c r="C292" s="2" t="s">
        <v>6152</v>
      </c>
      <c r="D292" s="2" t="s">
        <v>5609</v>
      </c>
      <c r="E292" s="9" t="s">
        <v>5612</v>
      </c>
      <c r="F292" s="326" t="s">
        <v>5575</v>
      </c>
      <c r="G292" s="322"/>
      <c r="H292" s="323"/>
      <c r="I292" s="334" t="s">
        <v>1099</v>
      </c>
    </row>
    <row r="293" spans="1:9" ht="39" x14ac:dyDescent="0.35">
      <c r="A293" s="2" t="s">
        <v>2908</v>
      </c>
      <c r="B293" s="2" t="s">
        <v>6151</v>
      </c>
      <c r="C293" s="2" t="s">
        <v>6152</v>
      </c>
      <c r="D293" s="2" t="s">
        <v>5609</v>
      </c>
      <c r="E293" s="9" t="s">
        <v>5613</v>
      </c>
      <c r="F293" s="66">
        <v>2.9</v>
      </c>
      <c r="G293" s="66">
        <v>2.9</v>
      </c>
      <c r="H293" s="293" t="s">
        <v>850</v>
      </c>
    </row>
    <row r="294" spans="1:9" ht="26" x14ac:dyDescent="0.35">
      <c r="A294" s="2" t="s">
        <v>2908</v>
      </c>
      <c r="B294" s="2" t="s">
        <v>6151</v>
      </c>
      <c r="C294" s="2" t="s">
        <v>6152</v>
      </c>
      <c r="D294" s="2" t="s">
        <v>5609</v>
      </c>
      <c r="E294" s="9" t="s">
        <v>5614</v>
      </c>
      <c r="F294" s="322">
        <v>2.9</v>
      </c>
      <c r="G294" s="322">
        <v>2.9</v>
      </c>
      <c r="H294" s="323" t="s">
        <v>850</v>
      </c>
      <c r="I294" s="334"/>
    </row>
    <row r="295" spans="1:9" ht="26" x14ac:dyDescent="0.35">
      <c r="A295" s="2" t="s">
        <v>2908</v>
      </c>
      <c r="B295" s="2" t="s">
        <v>6151</v>
      </c>
      <c r="C295" s="2" t="s">
        <v>6152</v>
      </c>
      <c r="D295" s="2" t="s">
        <v>5609</v>
      </c>
      <c r="E295" s="9" t="s">
        <v>6154</v>
      </c>
      <c r="F295" s="66">
        <v>2.9</v>
      </c>
      <c r="G295" s="66">
        <v>2.9</v>
      </c>
      <c r="H295" s="293" t="s">
        <v>850</v>
      </c>
    </row>
    <row r="296" spans="1:9" ht="78" x14ac:dyDescent="0.35">
      <c r="A296" s="2" t="s">
        <v>2908</v>
      </c>
      <c r="B296" s="2" t="s">
        <v>6151</v>
      </c>
      <c r="C296" s="2" t="s">
        <v>6155</v>
      </c>
      <c r="E296" s="9" t="s">
        <v>5617</v>
      </c>
      <c r="F296" s="326">
        <v>2.17</v>
      </c>
      <c r="G296" s="322">
        <v>2.17</v>
      </c>
      <c r="H296" s="323" t="s">
        <v>858</v>
      </c>
      <c r="I296" s="334" t="s">
        <v>5618</v>
      </c>
    </row>
    <row r="297" spans="1:9" ht="39" x14ac:dyDescent="0.35">
      <c r="A297" s="2" t="s">
        <v>2908</v>
      </c>
      <c r="B297" s="2" t="s">
        <v>6151</v>
      </c>
      <c r="C297" s="2" t="s">
        <v>6155</v>
      </c>
      <c r="E297" s="9" t="s">
        <v>5619</v>
      </c>
      <c r="F297" s="288">
        <v>2.7</v>
      </c>
      <c r="G297" s="66">
        <v>2.7</v>
      </c>
      <c r="H297" s="293" t="s">
        <v>848</v>
      </c>
    </row>
    <row r="298" spans="1:9" x14ac:dyDescent="0.35">
      <c r="A298" s="2" t="s">
        <v>2908</v>
      </c>
      <c r="B298" s="2" t="s">
        <v>6151</v>
      </c>
      <c r="C298" s="2" t="s">
        <v>6155</v>
      </c>
      <c r="E298" s="9" t="s">
        <v>5620</v>
      </c>
      <c r="F298" s="326" t="s">
        <v>5575</v>
      </c>
      <c r="G298" s="322"/>
      <c r="H298" s="323"/>
      <c r="I298" s="334" t="s">
        <v>1099</v>
      </c>
    </row>
    <row r="299" spans="1:9" ht="39" x14ac:dyDescent="0.35">
      <c r="A299" s="2" t="s">
        <v>2908</v>
      </c>
      <c r="B299" s="2" t="s">
        <v>6151</v>
      </c>
      <c r="C299" s="2" t="s">
        <v>6155</v>
      </c>
      <c r="E299" s="9" t="s">
        <v>5621</v>
      </c>
      <c r="F299" s="288">
        <v>2.19</v>
      </c>
      <c r="G299" s="66">
        <v>2.19</v>
      </c>
      <c r="H299" s="293" t="s">
        <v>860</v>
      </c>
    </row>
    <row r="300" spans="1:9" ht="26" x14ac:dyDescent="0.35">
      <c r="A300" s="2" t="s">
        <v>2908</v>
      </c>
      <c r="B300" s="2" t="s">
        <v>6151</v>
      </c>
      <c r="C300" s="2" t="s">
        <v>6156</v>
      </c>
      <c r="D300" s="2" t="s">
        <v>5623</v>
      </c>
      <c r="E300" s="9" t="s">
        <v>5624</v>
      </c>
      <c r="F300" s="322">
        <v>2.6</v>
      </c>
      <c r="G300" s="322">
        <v>2.6</v>
      </c>
      <c r="H300" s="323" t="s">
        <v>847</v>
      </c>
      <c r="I300" s="334"/>
    </row>
    <row r="301" spans="1:9" ht="91" x14ac:dyDescent="0.35">
      <c r="A301" s="2" t="s">
        <v>2908</v>
      </c>
      <c r="B301" s="2" t="s">
        <v>6151</v>
      </c>
      <c r="C301" s="2" t="s">
        <v>6156</v>
      </c>
      <c r="D301" s="2" t="s">
        <v>5625</v>
      </c>
      <c r="E301" s="9" t="s">
        <v>5626</v>
      </c>
      <c r="G301" s="66"/>
      <c r="H301" s="293"/>
      <c r="I301" s="9" t="s">
        <v>1099</v>
      </c>
    </row>
    <row r="302" spans="1:9" ht="52" x14ac:dyDescent="0.35">
      <c r="A302" s="2" t="s">
        <v>2908</v>
      </c>
      <c r="B302" s="2" t="s">
        <v>6151</v>
      </c>
      <c r="C302" s="2" t="s">
        <v>6157</v>
      </c>
      <c r="D302" s="2" t="s">
        <v>5628</v>
      </c>
      <c r="E302" s="9" t="s">
        <v>5629</v>
      </c>
      <c r="F302" s="322">
        <v>2.4</v>
      </c>
      <c r="G302" s="322">
        <v>2.4</v>
      </c>
      <c r="H302" s="323" t="s">
        <v>845</v>
      </c>
      <c r="I302" s="334" t="s">
        <v>5630</v>
      </c>
    </row>
    <row r="303" spans="1:9" ht="52" x14ac:dyDescent="0.35">
      <c r="A303" s="2" t="s">
        <v>2908</v>
      </c>
      <c r="B303" s="2" t="s">
        <v>6151</v>
      </c>
      <c r="C303" s="2" t="s">
        <v>6157</v>
      </c>
      <c r="D303" s="2" t="s">
        <v>5631</v>
      </c>
      <c r="E303" s="9" t="s">
        <v>5632</v>
      </c>
      <c r="F303" s="66">
        <v>4.2</v>
      </c>
      <c r="G303" s="66">
        <v>3.2</v>
      </c>
      <c r="H303" s="293" t="s">
        <v>920</v>
      </c>
    </row>
    <row r="304" spans="1:9" ht="39" x14ac:dyDescent="0.35">
      <c r="A304" s="2" t="s">
        <v>2908</v>
      </c>
      <c r="B304" s="2" t="s">
        <v>6151</v>
      </c>
      <c r="C304" s="2" t="s">
        <v>6157</v>
      </c>
      <c r="D304" s="2" t="s">
        <v>5631</v>
      </c>
      <c r="E304" s="9" t="s">
        <v>5633</v>
      </c>
      <c r="F304" s="326">
        <v>2.21</v>
      </c>
      <c r="G304" s="322">
        <v>2.21</v>
      </c>
      <c r="H304" s="323" t="s">
        <v>862</v>
      </c>
      <c r="I304" s="334"/>
    </row>
    <row r="305" spans="1:9" ht="39" x14ac:dyDescent="0.35">
      <c r="A305" s="2" t="s">
        <v>2908</v>
      </c>
      <c r="B305" s="2" t="s">
        <v>6151</v>
      </c>
      <c r="C305" s="2" t="s">
        <v>6157</v>
      </c>
      <c r="D305" s="2" t="s">
        <v>5631</v>
      </c>
      <c r="E305" s="9" t="s">
        <v>5634</v>
      </c>
      <c r="G305" s="66"/>
      <c r="H305" s="293"/>
      <c r="I305" s="9" t="s">
        <v>1099</v>
      </c>
    </row>
    <row r="306" spans="1:9" x14ac:dyDescent="0.35">
      <c r="A306" s="2" t="s">
        <v>2908</v>
      </c>
      <c r="B306" s="2" t="s">
        <v>6151</v>
      </c>
      <c r="C306" s="2" t="s">
        <v>6157</v>
      </c>
      <c r="D306" s="2" t="s">
        <v>5635</v>
      </c>
      <c r="E306" s="9" t="s">
        <v>5636</v>
      </c>
      <c r="F306" s="328" t="s">
        <v>1005</v>
      </c>
      <c r="G306" s="329" t="s">
        <v>1006</v>
      </c>
      <c r="H306" s="330" t="s">
        <v>1007</v>
      </c>
      <c r="I306" s="334"/>
    </row>
    <row r="307" spans="1:9" ht="52" x14ac:dyDescent="0.35">
      <c r="A307" s="2" t="s">
        <v>2908</v>
      </c>
      <c r="B307" s="2" t="s">
        <v>6151</v>
      </c>
      <c r="C307" s="2" t="s">
        <v>6157</v>
      </c>
      <c r="D307" s="2" t="s">
        <v>5635</v>
      </c>
      <c r="E307" s="9" t="s">
        <v>5637</v>
      </c>
      <c r="F307" s="325" t="s">
        <v>1005</v>
      </c>
      <c r="G307" s="306" t="s">
        <v>1006</v>
      </c>
      <c r="H307" s="304" t="s">
        <v>1007</v>
      </c>
    </row>
    <row r="308" spans="1:9" ht="39" x14ac:dyDescent="0.35">
      <c r="A308" s="2" t="s">
        <v>2908</v>
      </c>
      <c r="B308" s="2" t="s">
        <v>6158</v>
      </c>
      <c r="C308" s="2" t="s">
        <v>6159</v>
      </c>
      <c r="D308" s="2" t="s">
        <v>5647</v>
      </c>
      <c r="E308" s="9" t="s">
        <v>5648</v>
      </c>
      <c r="F308" s="322">
        <v>5.3</v>
      </c>
      <c r="G308" s="322">
        <v>4.3</v>
      </c>
      <c r="H308" s="323" t="s">
        <v>946</v>
      </c>
      <c r="I308" s="334"/>
    </row>
    <row r="309" spans="1:9" ht="26" x14ac:dyDescent="0.35">
      <c r="A309" s="2" t="s">
        <v>2908</v>
      </c>
      <c r="B309" s="2" t="s">
        <v>6158</v>
      </c>
      <c r="C309" s="2" t="s">
        <v>6159</v>
      </c>
      <c r="D309" s="2" t="s">
        <v>5647</v>
      </c>
      <c r="E309" s="9" t="s">
        <v>5649</v>
      </c>
      <c r="F309" s="325" t="s">
        <v>957</v>
      </c>
      <c r="G309" s="306" t="s">
        <v>958</v>
      </c>
      <c r="H309" s="304" t="s">
        <v>959</v>
      </c>
    </row>
    <row r="310" spans="1:9" ht="26" x14ac:dyDescent="0.35">
      <c r="A310" s="2" t="s">
        <v>2908</v>
      </c>
      <c r="B310" s="2" t="s">
        <v>6158</v>
      </c>
      <c r="C310" s="2" t="s">
        <v>6159</v>
      </c>
      <c r="D310" s="2" t="s">
        <v>5647</v>
      </c>
      <c r="E310" s="9" t="s">
        <v>5650</v>
      </c>
      <c r="F310" s="326" t="s">
        <v>5575</v>
      </c>
      <c r="G310" s="322"/>
      <c r="H310" s="323"/>
      <c r="I310" s="334" t="s">
        <v>1099</v>
      </c>
    </row>
    <row r="311" spans="1:9" ht="52" x14ac:dyDescent="0.35">
      <c r="A311" s="2" t="s">
        <v>2908</v>
      </c>
      <c r="B311" s="2" t="s">
        <v>6158</v>
      </c>
      <c r="C311" s="2" t="s">
        <v>6159</v>
      </c>
      <c r="D311" s="2" t="s">
        <v>5647</v>
      </c>
      <c r="E311" s="9" t="s">
        <v>6160</v>
      </c>
      <c r="F311" s="66">
        <v>5.4</v>
      </c>
      <c r="G311" s="66">
        <v>4.4000000000000004</v>
      </c>
      <c r="H311" s="320" t="s">
        <v>947</v>
      </c>
    </row>
    <row r="312" spans="1:9" ht="39" x14ac:dyDescent="0.35">
      <c r="A312" s="2" t="s">
        <v>2908</v>
      </c>
      <c r="B312" s="2" t="s">
        <v>6158</v>
      </c>
      <c r="C312" s="2" t="s">
        <v>6159</v>
      </c>
      <c r="D312" s="2" t="s">
        <v>5652</v>
      </c>
      <c r="E312" s="9" t="s">
        <v>5653</v>
      </c>
      <c r="F312" s="326"/>
      <c r="G312" s="322"/>
      <c r="H312" s="323"/>
      <c r="I312" s="334" t="s">
        <v>1099</v>
      </c>
    </row>
    <row r="313" spans="1:9" ht="52" x14ac:dyDescent="0.35">
      <c r="A313" s="2" t="s">
        <v>2908</v>
      </c>
      <c r="B313" s="2" t="s">
        <v>6158</v>
      </c>
      <c r="C313" s="2" t="s">
        <v>6161</v>
      </c>
      <c r="D313" s="2" t="s">
        <v>5655</v>
      </c>
      <c r="E313" s="9" t="s">
        <v>5656</v>
      </c>
      <c r="G313" s="66"/>
      <c r="H313" s="293"/>
      <c r="I313" s="9" t="s">
        <v>1099</v>
      </c>
    </row>
    <row r="314" spans="1:9" ht="26" x14ac:dyDescent="0.35">
      <c r="A314" s="2" t="s">
        <v>2908</v>
      </c>
      <c r="B314" s="2" t="s">
        <v>6158</v>
      </c>
      <c r="C314" s="2" t="s">
        <v>6161</v>
      </c>
      <c r="D314" s="2" t="s">
        <v>5657</v>
      </c>
      <c r="E314" s="9" t="s">
        <v>5658</v>
      </c>
      <c r="F314" s="326"/>
      <c r="G314" s="322"/>
      <c r="H314" s="323"/>
      <c r="I314" s="334" t="s">
        <v>1099</v>
      </c>
    </row>
    <row r="315" spans="1:9" ht="52" x14ac:dyDescent="0.35">
      <c r="A315" s="2" t="s">
        <v>2908</v>
      </c>
      <c r="B315" s="2" t="s">
        <v>6158</v>
      </c>
      <c r="C315" s="2" t="s">
        <v>6161</v>
      </c>
      <c r="D315" s="2" t="s">
        <v>5657</v>
      </c>
      <c r="E315" s="9" t="s">
        <v>5659</v>
      </c>
      <c r="F315" s="325" t="s">
        <v>966</v>
      </c>
      <c r="G315" s="306" t="s">
        <v>967</v>
      </c>
      <c r="H315" s="304" t="s">
        <v>968</v>
      </c>
    </row>
    <row r="316" spans="1:9" ht="39" x14ac:dyDescent="0.35">
      <c r="A316" s="2" t="s">
        <v>2908</v>
      </c>
      <c r="B316" s="2" t="s">
        <v>6158</v>
      </c>
      <c r="C316" s="2" t="s">
        <v>6161</v>
      </c>
      <c r="D316" s="2" t="s">
        <v>5660</v>
      </c>
      <c r="E316" s="9" t="s">
        <v>5661</v>
      </c>
      <c r="F316" s="326"/>
      <c r="G316" s="322"/>
      <c r="H316" s="323"/>
      <c r="I316" s="334" t="s">
        <v>1099</v>
      </c>
    </row>
    <row r="317" spans="1:9" ht="39" x14ac:dyDescent="0.35">
      <c r="A317" s="2" t="s">
        <v>2908</v>
      </c>
      <c r="B317" s="2" t="s">
        <v>6158</v>
      </c>
      <c r="C317" s="2" t="s">
        <v>6161</v>
      </c>
      <c r="D317" s="2" t="s">
        <v>5660</v>
      </c>
      <c r="E317" s="9" t="s">
        <v>5662</v>
      </c>
      <c r="G317" s="66"/>
      <c r="H317" s="293"/>
      <c r="I317" s="9" t="s">
        <v>1099</v>
      </c>
    </row>
    <row r="318" spans="1:9" ht="26" x14ac:dyDescent="0.35">
      <c r="A318" s="2" t="s">
        <v>2908</v>
      </c>
      <c r="B318" s="2" t="s">
        <v>6158</v>
      </c>
      <c r="C318" s="2" t="s">
        <v>6161</v>
      </c>
      <c r="D318" s="2" t="s">
        <v>5660</v>
      </c>
      <c r="E318" s="9" t="s">
        <v>5663</v>
      </c>
      <c r="F318" s="328" t="s">
        <v>960</v>
      </c>
      <c r="G318" s="329" t="s">
        <v>961</v>
      </c>
      <c r="H318" s="331" t="s">
        <v>962</v>
      </c>
      <c r="I318" s="334"/>
    </row>
    <row r="319" spans="1:9" ht="26" x14ac:dyDescent="0.35">
      <c r="A319" s="2" t="s">
        <v>2908</v>
      </c>
      <c r="B319" s="2" t="s">
        <v>6158</v>
      </c>
      <c r="C319" s="2" t="s">
        <v>6162</v>
      </c>
      <c r="D319" s="2" t="s">
        <v>5665</v>
      </c>
      <c r="E319" s="9" t="s">
        <v>5666</v>
      </c>
      <c r="F319" s="288">
        <v>5.19</v>
      </c>
      <c r="G319" s="66">
        <v>6.5</v>
      </c>
      <c r="H319" s="293" t="s">
        <v>976</v>
      </c>
    </row>
    <row r="320" spans="1:9" ht="39" x14ac:dyDescent="0.35">
      <c r="A320" s="2" t="s">
        <v>2908</v>
      </c>
      <c r="B320" s="2" t="s">
        <v>6158</v>
      </c>
      <c r="C320" s="2" t="s">
        <v>6162</v>
      </c>
      <c r="D320" s="2" t="s">
        <v>5665</v>
      </c>
      <c r="E320" s="9" t="s">
        <v>5667</v>
      </c>
      <c r="F320" s="326" t="s">
        <v>896</v>
      </c>
      <c r="G320" s="322">
        <v>6.6</v>
      </c>
      <c r="H320" s="323" t="s">
        <v>977</v>
      </c>
      <c r="I320" s="334"/>
    </row>
    <row r="321" spans="1:9" ht="78" x14ac:dyDescent="0.35">
      <c r="A321" s="2" t="s">
        <v>2908</v>
      </c>
      <c r="B321" s="2" t="s">
        <v>6163</v>
      </c>
      <c r="C321" s="2" t="s">
        <v>6164</v>
      </c>
      <c r="D321" s="2" t="s">
        <v>5676</v>
      </c>
      <c r="E321" s="9" t="s">
        <v>5677</v>
      </c>
      <c r="F321" s="66">
        <v>7.2</v>
      </c>
      <c r="G321" s="66">
        <v>8.1999999999999993</v>
      </c>
      <c r="H321" s="293" t="s">
        <v>1015</v>
      </c>
    </row>
    <row r="322" spans="1:9" ht="65" x14ac:dyDescent="0.35">
      <c r="A322" s="2" t="s">
        <v>2908</v>
      </c>
      <c r="B322" s="2" t="s">
        <v>6163</v>
      </c>
      <c r="C322" s="2" t="s">
        <v>6164</v>
      </c>
      <c r="D322" s="2" t="s">
        <v>5678</v>
      </c>
      <c r="E322" s="9" t="s">
        <v>5679</v>
      </c>
      <c r="F322" s="66">
        <v>7.3</v>
      </c>
      <c r="G322" s="322">
        <v>8.3000000000000007</v>
      </c>
      <c r="H322" s="323" t="s">
        <v>1016</v>
      </c>
      <c r="I322" s="334"/>
    </row>
    <row r="323" spans="1:9" ht="26" x14ac:dyDescent="0.35">
      <c r="A323" s="2" t="s">
        <v>2908</v>
      </c>
      <c r="B323" s="2" t="s">
        <v>6163</v>
      </c>
      <c r="C323" s="2" t="s">
        <v>6164</v>
      </c>
      <c r="D323" s="2" t="s">
        <v>5678</v>
      </c>
      <c r="E323" s="9" t="s">
        <v>5680</v>
      </c>
      <c r="F323" s="66">
        <v>7.2</v>
      </c>
      <c r="G323" s="66">
        <v>8.1999999999999993</v>
      </c>
      <c r="H323" s="293" t="s">
        <v>1015</v>
      </c>
    </row>
    <row r="324" spans="1:9" ht="130" x14ac:dyDescent="0.35">
      <c r="A324" s="2" t="s">
        <v>2908</v>
      </c>
      <c r="B324" s="2" t="s">
        <v>6163</v>
      </c>
      <c r="C324" s="2" t="s">
        <v>6164</v>
      </c>
      <c r="D324" s="2" t="s">
        <v>5681</v>
      </c>
      <c r="E324" s="9" t="s">
        <v>5682</v>
      </c>
      <c r="F324" s="326"/>
      <c r="G324" s="322"/>
      <c r="H324" s="323"/>
      <c r="I324" s="334" t="s">
        <v>1099</v>
      </c>
    </row>
    <row r="325" spans="1:9" ht="39" x14ac:dyDescent="0.35">
      <c r="A325" s="2" t="s">
        <v>2908</v>
      </c>
      <c r="B325" s="2" t="s">
        <v>6163</v>
      </c>
      <c r="C325" s="2" t="s">
        <v>6164</v>
      </c>
      <c r="D325" s="2" t="s">
        <v>5681</v>
      </c>
      <c r="E325" s="9" t="s">
        <v>5683</v>
      </c>
      <c r="G325" s="66"/>
      <c r="H325" s="293"/>
      <c r="I325" s="9" t="s">
        <v>1099</v>
      </c>
    </row>
    <row r="326" spans="1:9" ht="39" x14ac:dyDescent="0.35">
      <c r="A326" s="2" t="s">
        <v>2908</v>
      </c>
      <c r="B326" s="2" t="s">
        <v>6163</v>
      </c>
      <c r="C326" s="2" t="s">
        <v>6164</v>
      </c>
      <c r="D326" s="2" t="s">
        <v>5681</v>
      </c>
      <c r="E326" s="9" t="s">
        <v>5684</v>
      </c>
      <c r="F326" s="326"/>
      <c r="G326" s="322"/>
      <c r="H326" s="323"/>
      <c r="I326" s="334" t="s">
        <v>1099</v>
      </c>
    </row>
    <row r="327" spans="1:9" ht="78" x14ac:dyDescent="0.35">
      <c r="A327" s="2" t="s">
        <v>2908</v>
      </c>
      <c r="B327" s="2" t="s">
        <v>6163</v>
      </c>
      <c r="C327" s="2" t="s">
        <v>6165</v>
      </c>
      <c r="D327" s="2" t="s">
        <v>5686</v>
      </c>
      <c r="E327" s="9" t="s">
        <v>5687</v>
      </c>
      <c r="F327" s="66">
        <v>7.4</v>
      </c>
      <c r="G327" s="66">
        <v>8.4</v>
      </c>
      <c r="H327" s="293" t="s">
        <v>1017</v>
      </c>
    </row>
    <row r="328" spans="1:9" ht="39" x14ac:dyDescent="0.35">
      <c r="A328" s="2" t="s">
        <v>2908</v>
      </c>
      <c r="B328" s="2" t="s">
        <v>6163</v>
      </c>
      <c r="C328" s="2" t="s">
        <v>6165</v>
      </c>
      <c r="D328" s="2" t="s">
        <v>5686</v>
      </c>
      <c r="E328" s="9" t="s">
        <v>5688</v>
      </c>
      <c r="F328" s="66">
        <v>7.5</v>
      </c>
      <c r="G328" s="322">
        <v>8.5</v>
      </c>
      <c r="H328" s="323" t="s">
        <v>1018</v>
      </c>
      <c r="I328" s="334"/>
    </row>
    <row r="329" spans="1:9" ht="104" x14ac:dyDescent="0.35">
      <c r="A329" s="2" t="s">
        <v>2908</v>
      </c>
      <c r="B329" s="2" t="s">
        <v>6163</v>
      </c>
      <c r="C329" s="2" t="s">
        <v>6165</v>
      </c>
      <c r="D329" s="2" t="s">
        <v>5689</v>
      </c>
      <c r="E329" s="9" t="s">
        <v>5690</v>
      </c>
      <c r="F329" s="66">
        <v>7.7</v>
      </c>
      <c r="G329" s="66">
        <v>8.6999999999999993</v>
      </c>
      <c r="H329" s="293" t="s">
        <v>1020</v>
      </c>
      <c r="I329" s="9" t="s">
        <v>5691</v>
      </c>
    </row>
    <row r="330" spans="1:9" ht="26" x14ac:dyDescent="0.35">
      <c r="A330" s="2" t="s">
        <v>2908</v>
      </c>
      <c r="B330" s="2" t="s">
        <v>6163</v>
      </c>
      <c r="C330" s="2" t="s">
        <v>6165</v>
      </c>
      <c r="D330" s="2" t="s">
        <v>5692</v>
      </c>
      <c r="E330" s="9" t="s">
        <v>5693</v>
      </c>
      <c r="F330" s="326">
        <v>7.12</v>
      </c>
      <c r="G330" s="322">
        <v>8.1199999999999992</v>
      </c>
      <c r="H330" s="323" t="s">
        <v>1026</v>
      </c>
      <c r="I330" s="334"/>
    </row>
    <row r="331" spans="1:9" ht="26" x14ac:dyDescent="0.35">
      <c r="A331" s="2" t="s">
        <v>2908</v>
      </c>
      <c r="B331" s="2" t="s">
        <v>6163</v>
      </c>
      <c r="C331" s="2" t="s">
        <v>6165</v>
      </c>
      <c r="D331" s="2" t="s">
        <v>5692</v>
      </c>
      <c r="E331" s="9" t="s">
        <v>5694</v>
      </c>
      <c r="F331" s="288">
        <v>7.12</v>
      </c>
      <c r="G331" s="66">
        <v>8.1199999999999992</v>
      </c>
      <c r="H331" s="293" t="s">
        <v>1026</v>
      </c>
    </row>
    <row r="332" spans="1:9" ht="26" x14ac:dyDescent="0.35">
      <c r="A332" s="2" t="s">
        <v>2908</v>
      </c>
      <c r="B332" s="2" t="s">
        <v>6163</v>
      </c>
      <c r="C332" s="2" t="s">
        <v>6165</v>
      </c>
      <c r="D332" s="2" t="s">
        <v>5692</v>
      </c>
      <c r="E332" s="9" t="s">
        <v>5695</v>
      </c>
      <c r="F332" s="326">
        <v>7.13</v>
      </c>
      <c r="G332" s="322">
        <v>8.1300000000000008</v>
      </c>
      <c r="H332" s="323" t="s">
        <v>1027</v>
      </c>
      <c r="I332" s="334"/>
    </row>
    <row r="333" spans="1:9" ht="26" x14ac:dyDescent="0.35">
      <c r="A333" s="2" t="s">
        <v>2908</v>
      </c>
      <c r="B333" s="2" t="s">
        <v>6163</v>
      </c>
      <c r="C333" s="2" t="s">
        <v>6165</v>
      </c>
      <c r="D333" s="2" t="s">
        <v>5692</v>
      </c>
      <c r="E333" s="9" t="s">
        <v>5696</v>
      </c>
      <c r="G333" s="66"/>
      <c r="H333" s="293"/>
      <c r="I333" s="9" t="s">
        <v>1099</v>
      </c>
    </row>
    <row r="334" spans="1:9" ht="39" x14ac:dyDescent="0.35">
      <c r="A334" s="2" t="s">
        <v>2908</v>
      </c>
      <c r="B334" s="2" t="s">
        <v>6163</v>
      </c>
      <c r="C334" s="2" t="s">
        <v>6165</v>
      </c>
      <c r="D334" s="2" t="s">
        <v>5697</v>
      </c>
      <c r="E334" s="9" t="s">
        <v>5698</v>
      </c>
      <c r="F334" s="326">
        <v>7.15</v>
      </c>
      <c r="G334" s="322">
        <v>8.15</v>
      </c>
      <c r="H334" s="323" t="s">
        <v>1029</v>
      </c>
      <c r="I334" s="334"/>
    </row>
    <row r="335" spans="1:9" x14ac:dyDescent="0.35">
      <c r="A335" s="2" t="s">
        <v>2908</v>
      </c>
      <c r="B335" s="2" t="s">
        <v>6163</v>
      </c>
      <c r="C335" s="2" t="s">
        <v>6165</v>
      </c>
      <c r="D335" s="2" t="s">
        <v>5697</v>
      </c>
      <c r="E335" s="9" t="s">
        <v>5699</v>
      </c>
      <c r="F335" s="288">
        <v>7.15</v>
      </c>
      <c r="G335" s="66">
        <v>8.15</v>
      </c>
      <c r="H335" s="293" t="s">
        <v>1029</v>
      </c>
    </row>
    <row r="336" spans="1:9" ht="52" x14ac:dyDescent="0.35">
      <c r="A336" s="2" t="s">
        <v>2908</v>
      </c>
      <c r="B336" s="2" t="s">
        <v>6163</v>
      </c>
      <c r="C336" s="2" t="s">
        <v>6165</v>
      </c>
      <c r="D336" s="2" t="s">
        <v>5697</v>
      </c>
      <c r="E336" s="9" t="s">
        <v>5700</v>
      </c>
      <c r="F336" s="326">
        <v>7.16</v>
      </c>
      <c r="G336" s="322">
        <v>8.16</v>
      </c>
      <c r="H336" s="323" t="s">
        <v>1030</v>
      </c>
      <c r="I336" s="334"/>
    </row>
    <row r="337" spans="1:9" ht="26" x14ac:dyDescent="0.35">
      <c r="A337" s="2" t="s">
        <v>2908</v>
      </c>
      <c r="B337" s="2" t="s">
        <v>6163</v>
      </c>
      <c r="C337" s="2" t="s">
        <v>6165</v>
      </c>
      <c r="D337" s="2" t="s">
        <v>5697</v>
      </c>
      <c r="E337" s="9" t="s">
        <v>5701</v>
      </c>
      <c r="G337" s="66"/>
      <c r="H337" s="293"/>
      <c r="I337" s="9" t="s">
        <v>1099</v>
      </c>
    </row>
    <row r="338" spans="1:9" ht="39" x14ac:dyDescent="0.35">
      <c r="A338" s="2" t="s">
        <v>2908</v>
      </c>
      <c r="B338" s="2" t="s">
        <v>6166</v>
      </c>
      <c r="C338" s="2" t="s">
        <v>6167</v>
      </c>
      <c r="D338" s="2" t="s">
        <v>5720</v>
      </c>
      <c r="E338" s="9" t="s">
        <v>5721</v>
      </c>
      <c r="F338" s="326" t="s">
        <v>466</v>
      </c>
      <c r="G338" s="322" t="s">
        <v>466</v>
      </c>
      <c r="H338" s="323" t="s">
        <v>813</v>
      </c>
      <c r="I338" s="334"/>
    </row>
    <row r="339" spans="1:9" ht="65" x14ac:dyDescent="0.35">
      <c r="A339" s="2" t="s">
        <v>2908</v>
      </c>
      <c r="B339" s="2" t="s">
        <v>6166</v>
      </c>
      <c r="C339" s="2" t="s">
        <v>6167</v>
      </c>
      <c r="D339" s="2" t="s">
        <v>5722</v>
      </c>
      <c r="E339" s="9" t="s">
        <v>5723</v>
      </c>
      <c r="F339" s="288" t="s">
        <v>464</v>
      </c>
      <c r="G339" s="66" t="s">
        <v>464</v>
      </c>
      <c r="H339" s="293" t="s">
        <v>812</v>
      </c>
    </row>
    <row r="340" spans="1:9" ht="26" x14ac:dyDescent="0.35">
      <c r="A340" s="2" t="s">
        <v>2908</v>
      </c>
      <c r="B340" s="2" t="s">
        <v>6166</v>
      </c>
      <c r="C340" s="2" t="s">
        <v>6167</v>
      </c>
      <c r="D340" s="2" t="s">
        <v>5724</v>
      </c>
      <c r="E340" s="9" t="s">
        <v>5725</v>
      </c>
      <c r="F340" s="326">
        <v>1.18</v>
      </c>
      <c r="G340" s="322" t="s">
        <v>476</v>
      </c>
      <c r="H340" s="323" t="s">
        <v>818</v>
      </c>
      <c r="I340" s="334"/>
    </row>
    <row r="341" spans="1:9" ht="52" x14ac:dyDescent="0.35">
      <c r="A341" s="2" t="s">
        <v>2908</v>
      </c>
      <c r="B341" s="2" t="s">
        <v>6166</v>
      </c>
      <c r="C341" s="2" t="s">
        <v>6167</v>
      </c>
      <c r="D341" s="2" t="s">
        <v>5724</v>
      </c>
      <c r="E341" s="9" t="s">
        <v>5726</v>
      </c>
      <c r="F341" s="288">
        <v>1.18</v>
      </c>
      <c r="G341" s="66" t="s">
        <v>476</v>
      </c>
      <c r="H341" s="293" t="s">
        <v>818</v>
      </c>
    </row>
    <row r="342" spans="1:9" ht="26" x14ac:dyDescent="0.35">
      <c r="A342" s="2" t="s">
        <v>2908</v>
      </c>
      <c r="B342" s="2" t="s">
        <v>6166</v>
      </c>
      <c r="C342" s="2" t="s">
        <v>6167</v>
      </c>
      <c r="D342" s="2" t="s">
        <v>5724</v>
      </c>
      <c r="E342" s="9" t="s">
        <v>5727</v>
      </c>
      <c r="F342" s="326" t="s">
        <v>5575</v>
      </c>
      <c r="G342" s="322"/>
      <c r="H342" s="323"/>
      <c r="I342" s="334" t="s">
        <v>1099</v>
      </c>
    </row>
    <row r="343" spans="1:9" ht="39" x14ac:dyDescent="0.35">
      <c r="A343" s="2" t="s">
        <v>2908</v>
      </c>
      <c r="B343" s="2" t="s">
        <v>6166</v>
      </c>
      <c r="C343" s="2" t="s">
        <v>6167</v>
      </c>
      <c r="D343" s="2" t="s">
        <v>5728</v>
      </c>
      <c r="E343" s="9" t="s">
        <v>5729</v>
      </c>
      <c r="F343" s="288" t="s">
        <v>470</v>
      </c>
      <c r="G343" s="66" t="s">
        <v>470</v>
      </c>
      <c r="H343" s="293" t="s">
        <v>815</v>
      </c>
    </row>
    <row r="344" spans="1:9" ht="39" x14ac:dyDescent="0.35">
      <c r="A344" s="2" t="s">
        <v>2908</v>
      </c>
      <c r="B344" s="2" t="s">
        <v>6166</v>
      </c>
      <c r="C344" s="2" t="s">
        <v>6167</v>
      </c>
      <c r="D344" s="2" t="s">
        <v>5728</v>
      </c>
      <c r="E344" s="9" t="s">
        <v>5730</v>
      </c>
      <c r="F344" s="326" t="s">
        <v>470</v>
      </c>
      <c r="G344" s="322" t="s">
        <v>470</v>
      </c>
      <c r="H344" s="323" t="s">
        <v>815</v>
      </c>
      <c r="I344" s="334"/>
    </row>
    <row r="345" spans="1:9" ht="26" x14ac:dyDescent="0.35">
      <c r="A345" s="2" t="s">
        <v>2908</v>
      </c>
      <c r="B345" s="2" t="s">
        <v>6166</v>
      </c>
      <c r="C345" s="2" t="s">
        <v>6167</v>
      </c>
      <c r="D345" s="2" t="s">
        <v>5728</v>
      </c>
      <c r="E345" s="9" t="s">
        <v>5732</v>
      </c>
      <c r="F345" s="288" t="s">
        <v>470</v>
      </c>
      <c r="G345" s="66" t="s">
        <v>470</v>
      </c>
      <c r="H345" s="293" t="s">
        <v>815</v>
      </c>
    </row>
    <row r="346" spans="1:9" ht="26" x14ac:dyDescent="0.35">
      <c r="A346" s="2" t="s">
        <v>2908</v>
      </c>
      <c r="B346" s="2" t="s">
        <v>6166</v>
      </c>
      <c r="C346" s="2" t="s">
        <v>6168</v>
      </c>
      <c r="E346" s="9" t="s">
        <v>5734</v>
      </c>
      <c r="F346" s="326">
        <v>4.1100000000000003</v>
      </c>
      <c r="G346" s="322">
        <v>3.11</v>
      </c>
      <c r="H346" s="323" t="s">
        <v>929</v>
      </c>
      <c r="I346" s="334"/>
    </row>
    <row r="347" spans="1:9" ht="26" x14ac:dyDescent="0.35">
      <c r="A347" s="2" t="s">
        <v>2908</v>
      </c>
      <c r="B347" s="2" t="s">
        <v>6166</v>
      </c>
      <c r="C347" s="2" t="s">
        <v>6168</v>
      </c>
      <c r="E347" s="9" t="s">
        <v>5735</v>
      </c>
      <c r="F347" s="288">
        <v>4.1100000000000003</v>
      </c>
      <c r="G347" s="66">
        <v>3.11</v>
      </c>
      <c r="H347" s="293" t="s">
        <v>929</v>
      </c>
    </row>
    <row r="348" spans="1:9" ht="26" x14ac:dyDescent="0.35">
      <c r="A348" s="2" t="s">
        <v>2908</v>
      </c>
      <c r="B348" s="2" t="s">
        <v>6166</v>
      </c>
      <c r="C348" s="2" t="s">
        <v>6168</v>
      </c>
      <c r="E348" s="9" t="s">
        <v>5736</v>
      </c>
      <c r="F348" s="322">
        <v>4.0999999999999996</v>
      </c>
      <c r="G348" s="322">
        <v>3.1</v>
      </c>
      <c r="H348" s="323" t="s">
        <v>919</v>
      </c>
      <c r="I348" s="334"/>
    </row>
    <row r="349" spans="1:9" ht="26" x14ac:dyDescent="0.35">
      <c r="A349" s="2" t="s">
        <v>2908</v>
      </c>
      <c r="B349" s="2" t="s">
        <v>6166</v>
      </c>
      <c r="C349" s="2" t="s">
        <v>6168</v>
      </c>
      <c r="E349" s="9" t="s">
        <v>5737</v>
      </c>
      <c r="F349" s="66">
        <v>4.0999999999999996</v>
      </c>
      <c r="G349" s="66">
        <v>3.1</v>
      </c>
      <c r="H349" s="293" t="s">
        <v>919</v>
      </c>
    </row>
    <row r="350" spans="1:9" ht="65" x14ac:dyDescent="0.35">
      <c r="A350" s="2" t="s">
        <v>2908</v>
      </c>
      <c r="B350" s="2" t="s">
        <v>6166</v>
      </c>
      <c r="C350" s="2" t="s">
        <v>6169</v>
      </c>
      <c r="E350" s="9" t="s">
        <v>5739</v>
      </c>
      <c r="F350" s="326" t="s">
        <v>462</v>
      </c>
      <c r="G350" s="322" t="s">
        <v>462</v>
      </c>
      <c r="H350" s="323" t="s">
        <v>811</v>
      </c>
      <c r="I350" s="334"/>
    </row>
    <row r="351" spans="1:9" ht="26" x14ac:dyDescent="0.35">
      <c r="A351" s="2" t="s">
        <v>2908</v>
      </c>
      <c r="B351" s="2" t="s">
        <v>6166</v>
      </c>
      <c r="C351" s="2" t="s">
        <v>6169</v>
      </c>
      <c r="E351" s="9" t="s">
        <v>5740</v>
      </c>
      <c r="G351" s="66"/>
      <c r="H351" s="293"/>
      <c r="I351" s="9" t="s">
        <v>1099</v>
      </c>
    </row>
    <row r="352" spans="1:9" ht="65" x14ac:dyDescent="0.35">
      <c r="A352" s="2" t="s">
        <v>2908</v>
      </c>
      <c r="B352" s="2" t="s">
        <v>6166</v>
      </c>
      <c r="C352" s="2" t="s">
        <v>6169</v>
      </c>
      <c r="E352" s="9" t="s">
        <v>5741</v>
      </c>
      <c r="F352" s="326" t="s">
        <v>486</v>
      </c>
      <c r="G352" s="322" t="s">
        <v>486</v>
      </c>
      <c r="H352" s="323" t="s">
        <v>823</v>
      </c>
      <c r="I352" s="334" t="s">
        <v>5742</v>
      </c>
    </row>
    <row r="353" spans="1:9" x14ac:dyDescent="0.35">
      <c r="A353" s="2" t="s">
        <v>2908</v>
      </c>
      <c r="B353" s="2" t="s">
        <v>6166</v>
      </c>
      <c r="C353" s="2" t="s">
        <v>6169</v>
      </c>
      <c r="E353" s="9" t="s">
        <v>5743</v>
      </c>
      <c r="F353" s="288" t="s">
        <v>486</v>
      </c>
      <c r="G353" s="66" t="s">
        <v>486</v>
      </c>
      <c r="H353" s="293" t="s">
        <v>823</v>
      </c>
    </row>
    <row r="354" spans="1:9" ht="26" x14ac:dyDescent="0.35">
      <c r="A354" s="2" t="s">
        <v>2908</v>
      </c>
      <c r="B354" s="2" t="s">
        <v>6166</v>
      </c>
      <c r="C354" s="2" t="s">
        <v>6169</v>
      </c>
      <c r="E354" s="9" t="s">
        <v>5744</v>
      </c>
      <c r="F354" s="326" t="s">
        <v>5575</v>
      </c>
      <c r="G354" s="322"/>
      <c r="H354" s="323"/>
      <c r="I354" s="334" t="s">
        <v>1099</v>
      </c>
    </row>
    <row r="355" spans="1:9" x14ac:dyDescent="0.35">
      <c r="A355" s="2" t="s">
        <v>2908</v>
      </c>
      <c r="B355" s="2" t="s">
        <v>6166</v>
      </c>
      <c r="C355" s="2" t="s">
        <v>6169</v>
      </c>
      <c r="E355" s="9" t="s">
        <v>5745</v>
      </c>
      <c r="F355" s="288" t="s">
        <v>5575</v>
      </c>
      <c r="G355" s="66"/>
      <c r="H355" s="293"/>
      <c r="I355" s="9" t="s">
        <v>1099</v>
      </c>
    </row>
    <row r="356" spans="1:9" x14ac:dyDescent="0.35">
      <c r="A356" s="2" t="s">
        <v>2908</v>
      </c>
      <c r="B356" s="2" t="s">
        <v>6166</v>
      </c>
      <c r="C356" s="2" t="s">
        <v>6169</v>
      </c>
      <c r="E356" s="9" t="s">
        <v>6170</v>
      </c>
      <c r="F356" s="326" t="s">
        <v>484</v>
      </c>
      <c r="G356" s="322" t="s">
        <v>484</v>
      </c>
      <c r="H356" s="332" t="s">
        <v>822</v>
      </c>
      <c r="I356" s="334"/>
    </row>
    <row r="357" spans="1:9" ht="52" x14ac:dyDescent="0.35">
      <c r="A357" s="2" t="s">
        <v>2908</v>
      </c>
      <c r="B357" s="2" t="s">
        <v>6166</v>
      </c>
      <c r="C357" s="2" t="s">
        <v>6171</v>
      </c>
      <c r="D357" s="2" t="s">
        <v>6172</v>
      </c>
      <c r="E357" s="9" t="s">
        <v>5764</v>
      </c>
      <c r="F357" s="288" t="s">
        <v>466</v>
      </c>
      <c r="G357" s="66" t="s">
        <v>466</v>
      </c>
      <c r="H357" s="293" t="s">
        <v>813</v>
      </c>
    </row>
    <row r="358" spans="1:9" ht="78" x14ac:dyDescent="0.35">
      <c r="A358" s="2" t="s">
        <v>2908</v>
      </c>
      <c r="B358" s="2" t="s">
        <v>6166</v>
      </c>
      <c r="C358" s="2" t="s">
        <v>6171</v>
      </c>
      <c r="D358" s="2" t="s">
        <v>6172</v>
      </c>
      <c r="E358" s="9" t="s">
        <v>5766</v>
      </c>
      <c r="F358" s="326"/>
      <c r="G358" s="322"/>
      <c r="H358" s="323"/>
      <c r="I358" s="334" t="s">
        <v>1099</v>
      </c>
    </row>
    <row r="359" spans="1:9" ht="26" x14ac:dyDescent="0.35">
      <c r="A359" s="2" t="s">
        <v>2908</v>
      </c>
      <c r="B359" s="2" t="s">
        <v>6166</v>
      </c>
      <c r="C359" s="2" t="s">
        <v>6171</v>
      </c>
      <c r="D359" s="2" t="s">
        <v>6172</v>
      </c>
      <c r="E359" s="9" t="s">
        <v>5767</v>
      </c>
      <c r="F359" s="66">
        <v>1.4</v>
      </c>
      <c r="G359" s="66">
        <v>1.4</v>
      </c>
      <c r="H359" s="293" t="s">
        <v>804</v>
      </c>
    </row>
    <row r="360" spans="1:9" ht="26" x14ac:dyDescent="0.35">
      <c r="A360" s="2" t="s">
        <v>2908</v>
      </c>
      <c r="B360" s="2" t="s">
        <v>6166</v>
      </c>
      <c r="C360" s="2" t="s">
        <v>6171</v>
      </c>
      <c r="D360" s="2" t="s">
        <v>6172</v>
      </c>
      <c r="E360" s="9" t="s">
        <v>5768</v>
      </c>
      <c r="F360" s="66">
        <v>1.4</v>
      </c>
      <c r="G360" s="322">
        <v>1.4</v>
      </c>
      <c r="H360" s="323" t="s">
        <v>804</v>
      </c>
      <c r="I360" s="334"/>
    </row>
    <row r="361" spans="1:9" ht="26" x14ac:dyDescent="0.35">
      <c r="A361" s="2" t="s">
        <v>2908</v>
      </c>
      <c r="B361" s="2" t="s">
        <v>6166</v>
      </c>
      <c r="C361" s="2" t="s">
        <v>6171</v>
      </c>
      <c r="D361" s="2" t="s">
        <v>6172</v>
      </c>
      <c r="E361" s="9" t="s">
        <v>5769</v>
      </c>
      <c r="F361" s="66">
        <v>1.4</v>
      </c>
      <c r="G361" s="66">
        <v>1.4</v>
      </c>
      <c r="H361" s="293" t="s">
        <v>804</v>
      </c>
    </row>
    <row r="362" spans="1:9" ht="39" x14ac:dyDescent="0.35">
      <c r="A362" s="2" t="s">
        <v>2908</v>
      </c>
      <c r="B362" s="2" t="s">
        <v>6166</v>
      </c>
      <c r="C362" s="2" t="s">
        <v>6171</v>
      </c>
      <c r="D362" s="2" t="s">
        <v>6172</v>
      </c>
      <c r="E362" s="9" t="s">
        <v>5771</v>
      </c>
      <c r="F362" s="326" t="s">
        <v>466</v>
      </c>
      <c r="G362" s="322" t="s">
        <v>466</v>
      </c>
      <c r="H362" s="323" t="s">
        <v>813</v>
      </c>
      <c r="I362" s="334"/>
    </row>
    <row r="363" spans="1:9" ht="78" x14ac:dyDescent="0.35">
      <c r="A363" s="2" t="s">
        <v>2908</v>
      </c>
      <c r="B363" s="2" t="s">
        <v>6166</v>
      </c>
      <c r="C363" s="2" t="s">
        <v>6171</v>
      </c>
      <c r="D363" s="2" t="s">
        <v>6172</v>
      </c>
      <c r="E363" s="9" t="s">
        <v>5773</v>
      </c>
      <c r="F363" s="66">
        <v>1.3</v>
      </c>
      <c r="G363" s="66">
        <v>1.3</v>
      </c>
      <c r="H363" s="293" t="s">
        <v>803</v>
      </c>
    </row>
    <row r="364" spans="1:9" ht="39" x14ac:dyDescent="0.35">
      <c r="A364" s="2" t="s">
        <v>2908</v>
      </c>
      <c r="B364" s="2" t="s">
        <v>6166</v>
      </c>
      <c r="C364" s="2" t="s">
        <v>6171</v>
      </c>
      <c r="D364" s="2" t="s">
        <v>6172</v>
      </c>
      <c r="E364" s="9" t="s">
        <v>5775</v>
      </c>
      <c r="F364" s="322">
        <v>1.6</v>
      </c>
      <c r="G364" s="322">
        <v>1.6</v>
      </c>
      <c r="H364" s="323" t="s">
        <v>806</v>
      </c>
      <c r="I364" s="334"/>
    </row>
    <row r="365" spans="1:9" ht="26" x14ac:dyDescent="0.35">
      <c r="A365" s="2" t="s">
        <v>2908</v>
      </c>
      <c r="B365" s="2" t="s">
        <v>6166</v>
      </c>
      <c r="C365" s="2" t="s">
        <v>6171</v>
      </c>
      <c r="D365" s="2" t="s">
        <v>6172</v>
      </c>
      <c r="E365" s="9" t="s">
        <v>5776</v>
      </c>
      <c r="F365" s="66">
        <v>1.7</v>
      </c>
      <c r="G365" s="66">
        <v>1.7</v>
      </c>
      <c r="H365" s="293" t="s">
        <v>807</v>
      </c>
      <c r="I365" s="9" t="s">
        <v>5777</v>
      </c>
    </row>
    <row r="366" spans="1:9" ht="39" x14ac:dyDescent="0.35">
      <c r="A366" s="2" t="s">
        <v>2908</v>
      </c>
      <c r="B366" s="2" t="s">
        <v>6166</v>
      </c>
      <c r="C366" s="2" t="s">
        <v>6171</v>
      </c>
      <c r="D366" s="2" t="s">
        <v>6172</v>
      </c>
      <c r="E366" s="9" t="s">
        <v>5778</v>
      </c>
      <c r="F366" s="66">
        <v>1.7</v>
      </c>
      <c r="G366" s="322">
        <v>1.7</v>
      </c>
      <c r="H366" s="323" t="s">
        <v>807</v>
      </c>
      <c r="I366" s="334"/>
    </row>
    <row r="367" spans="1:9" ht="26" x14ac:dyDescent="0.35">
      <c r="A367" s="2" t="s">
        <v>2908</v>
      </c>
      <c r="B367" s="2" t="s">
        <v>6166</v>
      </c>
      <c r="C367" s="2" t="s">
        <v>6171</v>
      </c>
      <c r="D367" s="2" t="s">
        <v>6172</v>
      </c>
      <c r="E367" s="9" t="s">
        <v>5779</v>
      </c>
      <c r="F367" s="66">
        <v>1.9</v>
      </c>
      <c r="G367" s="66">
        <v>1.9</v>
      </c>
      <c r="H367" s="293" t="s">
        <v>809</v>
      </c>
    </row>
    <row r="368" spans="1:9" ht="52" x14ac:dyDescent="0.35">
      <c r="A368" s="2" t="s">
        <v>2908</v>
      </c>
      <c r="B368" s="2" t="s">
        <v>6166</v>
      </c>
      <c r="C368" s="2" t="s">
        <v>6171</v>
      </c>
      <c r="D368" s="2" t="s">
        <v>6172</v>
      </c>
      <c r="E368" s="9" t="s">
        <v>5780</v>
      </c>
      <c r="F368" s="326" t="s">
        <v>460</v>
      </c>
      <c r="G368" s="322" t="s">
        <v>460</v>
      </c>
      <c r="H368" s="323" t="s">
        <v>810</v>
      </c>
      <c r="I368" s="334"/>
    </row>
    <row r="369" spans="1:9" ht="26" x14ac:dyDescent="0.35">
      <c r="A369" s="2" t="s">
        <v>2908</v>
      </c>
      <c r="B369" s="2" t="s">
        <v>6166</v>
      </c>
      <c r="C369" s="2" t="s">
        <v>6171</v>
      </c>
      <c r="D369" s="2" t="s">
        <v>6172</v>
      </c>
      <c r="E369" s="9" t="s">
        <v>5781</v>
      </c>
      <c r="F369" s="288">
        <v>1.21</v>
      </c>
      <c r="G369" s="66">
        <v>1.21</v>
      </c>
      <c r="H369" s="293" t="s">
        <v>821</v>
      </c>
    </row>
    <row r="370" spans="1:9" ht="78" x14ac:dyDescent="0.35">
      <c r="A370" s="2" t="s">
        <v>2908</v>
      </c>
      <c r="B370" s="2" t="s">
        <v>6166</v>
      </c>
      <c r="C370" s="2" t="s">
        <v>6171</v>
      </c>
      <c r="D370" s="2" t="s">
        <v>6173</v>
      </c>
      <c r="E370" s="9" t="s">
        <v>5785</v>
      </c>
      <c r="F370" s="326"/>
      <c r="G370" s="322"/>
      <c r="H370" s="323"/>
      <c r="I370" s="334" t="s">
        <v>1099</v>
      </c>
    </row>
    <row r="371" spans="1:9" ht="26" x14ac:dyDescent="0.35">
      <c r="A371" s="2" t="s">
        <v>2908</v>
      </c>
      <c r="B371" s="2" t="s">
        <v>6166</v>
      </c>
      <c r="C371" s="2" t="s">
        <v>6171</v>
      </c>
      <c r="D371" s="2" t="s">
        <v>6173</v>
      </c>
      <c r="E371" s="9" t="s">
        <v>5787</v>
      </c>
      <c r="G371" s="66"/>
      <c r="H371" s="293"/>
      <c r="I371" s="9" t="s">
        <v>1099</v>
      </c>
    </row>
    <row r="372" spans="1:9" ht="26" x14ac:dyDescent="0.35">
      <c r="A372" s="2" t="s">
        <v>2908</v>
      </c>
      <c r="B372" s="2" t="s">
        <v>6166</v>
      </c>
      <c r="C372" s="2" t="s">
        <v>6171</v>
      </c>
      <c r="D372" s="2" t="s">
        <v>6173</v>
      </c>
      <c r="E372" s="9" t="s">
        <v>5788</v>
      </c>
      <c r="F372" s="326" t="s">
        <v>474</v>
      </c>
      <c r="G372" s="322" t="s">
        <v>474</v>
      </c>
      <c r="H372" s="323" t="s">
        <v>817</v>
      </c>
      <c r="I372" s="334"/>
    </row>
    <row r="373" spans="1:9" ht="26" x14ac:dyDescent="0.35">
      <c r="A373" s="2" t="s">
        <v>2908</v>
      </c>
      <c r="B373" s="2" t="s">
        <v>6166</v>
      </c>
      <c r="C373" s="2" t="s">
        <v>6171</v>
      </c>
      <c r="D373" s="2" t="s">
        <v>6173</v>
      </c>
      <c r="E373" s="9" t="s">
        <v>5789</v>
      </c>
      <c r="G373" s="66"/>
      <c r="H373" s="293"/>
      <c r="I373" s="9" t="s">
        <v>1099</v>
      </c>
    </row>
    <row r="374" spans="1:9" ht="26" x14ac:dyDescent="0.35">
      <c r="A374" s="2" t="s">
        <v>2908</v>
      </c>
      <c r="B374" s="2" t="s">
        <v>6166</v>
      </c>
      <c r="C374" s="2" t="s">
        <v>6171</v>
      </c>
      <c r="D374" s="2" t="s">
        <v>6173</v>
      </c>
      <c r="E374" s="9" t="s">
        <v>5790</v>
      </c>
      <c r="F374" s="326"/>
      <c r="G374" s="322"/>
      <c r="H374" s="323"/>
      <c r="I374" s="334" t="s">
        <v>1099</v>
      </c>
    </row>
    <row r="375" spans="1:9" ht="26" x14ac:dyDescent="0.35">
      <c r="A375" s="2" t="s">
        <v>2908</v>
      </c>
      <c r="B375" s="2" t="s">
        <v>6166</v>
      </c>
      <c r="C375" s="2" t="s">
        <v>6171</v>
      </c>
      <c r="D375" s="2" t="s">
        <v>6173</v>
      </c>
      <c r="E375" s="9" t="s">
        <v>6174</v>
      </c>
      <c r="G375" s="66"/>
      <c r="H375" s="293"/>
      <c r="I375" s="9" t="s">
        <v>1099</v>
      </c>
    </row>
    <row r="376" spans="1:9" ht="26" x14ac:dyDescent="0.35">
      <c r="A376" s="2" t="s">
        <v>2908</v>
      </c>
      <c r="B376" s="2" t="s">
        <v>6166</v>
      </c>
      <c r="C376" s="2" t="s">
        <v>6171</v>
      </c>
      <c r="D376" s="2" t="s">
        <v>6173</v>
      </c>
      <c r="E376" s="9" t="s">
        <v>5793</v>
      </c>
      <c r="F376" s="328" t="s">
        <v>833</v>
      </c>
      <c r="G376" s="329" t="s">
        <v>833</v>
      </c>
      <c r="H376" s="330" t="s">
        <v>834</v>
      </c>
      <c r="I376" s="334"/>
    </row>
    <row r="377" spans="1:9" ht="39" x14ac:dyDescent="0.35">
      <c r="A377" s="2" t="s">
        <v>2908</v>
      </c>
      <c r="B377" s="2" t="s">
        <v>6166</v>
      </c>
      <c r="C377" s="2" t="s">
        <v>6171</v>
      </c>
      <c r="D377" s="2" t="s">
        <v>6175</v>
      </c>
      <c r="E377" s="9" t="s">
        <v>6176</v>
      </c>
      <c r="F377" s="288" t="s">
        <v>478</v>
      </c>
      <c r="G377" s="66" t="s">
        <v>478</v>
      </c>
      <c r="H377" s="293" t="s">
        <v>819</v>
      </c>
    </row>
    <row r="378" spans="1:9" ht="39" x14ac:dyDescent="0.35">
      <c r="A378" s="2" t="s">
        <v>2908</v>
      </c>
      <c r="B378" s="2" t="s">
        <v>6166</v>
      </c>
      <c r="C378" s="2" t="s">
        <v>6171</v>
      </c>
      <c r="D378" s="2" t="s">
        <v>6175</v>
      </c>
      <c r="E378" s="9" t="s">
        <v>5799</v>
      </c>
      <c r="F378" s="326" t="s">
        <v>480</v>
      </c>
      <c r="G378" s="322" t="s">
        <v>480</v>
      </c>
      <c r="H378" s="323" t="s">
        <v>820</v>
      </c>
      <c r="I378" s="334"/>
    </row>
    <row r="379" spans="1:9" x14ac:dyDescent="0.35">
      <c r="A379" s="2" t="s">
        <v>2908</v>
      </c>
      <c r="B379" s="2" t="s">
        <v>6166</v>
      </c>
      <c r="C379" s="2" t="s">
        <v>6171</v>
      </c>
      <c r="D379" s="2" t="s">
        <v>6175</v>
      </c>
      <c r="E379" s="9" t="s">
        <v>5800</v>
      </c>
      <c r="G379" s="66"/>
      <c r="H379" s="293"/>
      <c r="I379" s="9" t="s">
        <v>1099</v>
      </c>
    </row>
    <row r="380" spans="1:9" x14ac:dyDescent="0.35">
      <c r="A380" s="2" t="s">
        <v>2908</v>
      </c>
      <c r="B380" s="2" t="s">
        <v>6166</v>
      </c>
      <c r="C380" s="2" t="s">
        <v>6171</v>
      </c>
      <c r="D380" s="2" t="s">
        <v>6175</v>
      </c>
      <c r="E380" s="9" t="s">
        <v>5801</v>
      </c>
      <c r="F380" s="326" t="s">
        <v>478</v>
      </c>
      <c r="G380" s="322" t="s">
        <v>478</v>
      </c>
      <c r="H380" s="323" t="s">
        <v>819</v>
      </c>
      <c r="I380" s="334"/>
    </row>
    <row r="381" spans="1:9" ht="52" x14ac:dyDescent="0.35">
      <c r="A381" s="2" t="s">
        <v>2908</v>
      </c>
      <c r="B381" s="2" t="s">
        <v>6166</v>
      </c>
      <c r="C381" s="2" t="s">
        <v>6171</v>
      </c>
      <c r="D381" s="2" t="s">
        <v>6175</v>
      </c>
      <c r="E381" s="9" t="s">
        <v>5803</v>
      </c>
      <c r="F381" s="288" t="s">
        <v>478</v>
      </c>
      <c r="G381" s="66" t="s">
        <v>478</v>
      </c>
      <c r="H381" s="293" t="s">
        <v>819</v>
      </c>
    </row>
    <row r="382" spans="1:9" x14ac:dyDescent="0.35">
      <c r="A382" s="2" t="s">
        <v>2908</v>
      </c>
      <c r="B382" s="2" t="s">
        <v>6166</v>
      </c>
      <c r="C382" s="2" t="s">
        <v>6171</v>
      </c>
      <c r="D382" s="2" t="s">
        <v>6175</v>
      </c>
      <c r="E382" s="9" t="s">
        <v>5804</v>
      </c>
      <c r="F382" s="326" t="s">
        <v>5575</v>
      </c>
      <c r="G382" s="322"/>
      <c r="H382" s="323"/>
      <c r="I382" s="334" t="s">
        <v>1099</v>
      </c>
    </row>
    <row r="383" spans="1:9" ht="52" x14ac:dyDescent="0.35">
      <c r="A383" s="2" t="s">
        <v>2908</v>
      </c>
      <c r="B383" s="2" t="s">
        <v>6166</v>
      </c>
      <c r="C383" s="2" t="s">
        <v>6171</v>
      </c>
      <c r="D383" s="2" t="s">
        <v>6175</v>
      </c>
      <c r="E383" s="9" t="s">
        <v>5806</v>
      </c>
      <c r="G383" s="66"/>
      <c r="H383" s="293"/>
      <c r="I383" s="9" t="s">
        <v>1099</v>
      </c>
    </row>
    <row r="384" spans="1:9" x14ac:dyDescent="0.35">
      <c r="A384" s="2" t="s">
        <v>2908</v>
      </c>
      <c r="B384" s="2" t="s">
        <v>6166</v>
      </c>
      <c r="C384" s="2" t="s">
        <v>6171</v>
      </c>
      <c r="D384" s="2" t="s">
        <v>6175</v>
      </c>
      <c r="E384" s="9" t="s">
        <v>5808</v>
      </c>
      <c r="F384" s="326"/>
      <c r="G384" s="322"/>
      <c r="H384" s="323"/>
      <c r="I384" s="334" t="s">
        <v>1099</v>
      </c>
    </row>
    <row r="385" spans="1:9" x14ac:dyDescent="0.35">
      <c r="A385" s="2" t="s">
        <v>2908</v>
      </c>
      <c r="B385" s="2" t="s">
        <v>6166</v>
      </c>
      <c r="C385" s="2" t="s">
        <v>6171</v>
      </c>
      <c r="D385" s="2" t="s">
        <v>6175</v>
      </c>
      <c r="E385" s="9" t="s">
        <v>5810</v>
      </c>
      <c r="G385" s="66"/>
      <c r="H385" s="293"/>
      <c r="I385" s="9" t="s">
        <v>1099</v>
      </c>
    </row>
    <row r="386" spans="1:9" ht="26" x14ac:dyDescent="0.35">
      <c r="A386" s="2" t="s">
        <v>2908</v>
      </c>
      <c r="B386" s="2" t="s">
        <v>6166</v>
      </c>
      <c r="C386" s="2" t="s">
        <v>6177</v>
      </c>
      <c r="D386" s="2" t="s">
        <v>6178</v>
      </c>
      <c r="E386" s="9" t="s">
        <v>5813</v>
      </c>
      <c r="F386" s="328" t="s">
        <v>825</v>
      </c>
      <c r="G386" s="329" t="s">
        <v>825</v>
      </c>
      <c r="H386" s="330" t="s">
        <v>826</v>
      </c>
      <c r="I386" s="334"/>
    </row>
    <row r="387" spans="1:9" ht="39" x14ac:dyDescent="0.35">
      <c r="A387" s="2" t="s">
        <v>2908</v>
      </c>
      <c r="B387" s="2" t="s">
        <v>6166</v>
      </c>
      <c r="C387" s="2" t="s">
        <v>6177</v>
      </c>
      <c r="D387" s="2" t="s">
        <v>6179</v>
      </c>
      <c r="E387" s="9" t="s">
        <v>6180</v>
      </c>
      <c r="F387" s="325" t="s">
        <v>829</v>
      </c>
      <c r="G387" s="306" t="s">
        <v>829</v>
      </c>
      <c r="H387" s="304" t="s">
        <v>830</v>
      </c>
    </row>
    <row r="388" spans="1:9" ht="26" x14ac:dyDescent="0.35">
      <c r="A388" s="2" t="s">
        <v>2908</v>
      </c>
      <c r="B388" s="2" t="s">
        <v>6181</v>
      </c>
      <c r="C388" s="2" t="s">
        <v>6182</v>
      </c>
      <c r="D388" s="2" t="s">
        <v>6183</v>
      </c>
      <c r="E388" s="9" t="s">
        <v>5824</v>
      </c>
      <c r="F388" s="322">
        <v>3.2</v>
      </c>
      <c r="G388" s="322">
        <v>5.2</v>
      </c>
      <c r="H388" s="323" t="s">
        <v>878</v>
      </c>
      <c r="I388" s="334"/>
    </row>
    <row r="389" spans="1:9" ht="26" x14ac:dyDescent="0.35">
      <c r="A389" s="2" t="s">
        <v>2908</v>
      </c>
      <c r="B389" s="2" t="s">
        <v>6181</v>
      </c>
      <c r="C389" s="2" t="s">
        <v>6182</v>
      </c>
      <c r="D389" s="2" t="s">
        <v>6183</v>
      </c>
      <c r="E389" s="9" t="s">
        <v>5825</v>
      </c>
      <c r="F389" s="66">
        <v>3.2</v>
      </c>
      <c r="G389" s="66">
        <v>5.2</v>
      </c>
      <c r="H389" s="293" t="s">
        <v>878</v>
      </c>
    </row>
    <row r="390" spans="1:9" ht="26" x14ac:dyDescent="0.35">
      <c r="A390" s="2" t="s">
        <v>2908</v>
      </c>
      <c r="B390" s="2" t="s">
        <v>6181</v>
      </c>
      <c r="C390" s="2" t="s">
        <v>6182</v>
      </c>
      <c r="D390" s="2" t="s">
        <v>6183</v>
      </c>
      <c r="E390" s="9" t="s">
        <v>5826</v>
      </c>
      <c r="F390" s="322">
        <v>3.4</v>
      </c>
      <c r="G390" s="322">
        <v>5.4</v>
      </c>
      <c r="H390" s="323" t="s">
        <v>880</v>
      </c>
      <c r="I390" s="334"/>
    </row>
    <row r="391" spans="1:9" ht="52" x14ac:dyDescent="0.35">
      <c r="A391" s="2" t="s">
        <v>2908</v>
      </c>
      <c r="B391" s="2" t="s">
        <v>6181</v>
      </c>
      <c r="C391" s="2" t="s">
        <v>6182</v>
      </c>
      <c r="D391" s="2" t="s">
        <v>6184</v>
      </c>
      <c r="E391" s="9" t="s">
        <v>5828</v>
      </c>
      <c r="F391" s="66">
        <v>3.3</v>
      </c>
      <c r="G391" s="66">
        <v>5.3</v>
      </c>
      <c r="H391" s="293" t="s">
        <v>879</v>
      </c>
    </row>
    <row r="392" spans="1:9" ht="26" x14ac:dyDescent="0.35">
      <c r="A392" s="2" t="s">
        <v>2908</v>
      </c>
      <c r="B392" s="2" t="s">
        <v>6181</v>
      </c>
      <c r="C392" s="2" t="s">
        <v>6182</v>
      </c>
      <c r="D392" s="2" t="s">
        <v>6184</v>
      </c>
      <c r="E392" s="9" t="s">
        <v>5829</v>
      </c>
      <c r="F392" s="322">
        <v>3.6</v>
      </c>
      <c r="G392" s="322">
        <v>5.6</v>
      </c>
      <c r="H392" s="323" t="s">
        <v>882</v>
      </c>
      <c r="I392" s="334"/>
    </row>
    <row r="393" spans="1:9" ht="39" x14ac:dyDescent="0.35">
      <c r="A393" s="2" t="s">
        <v>2908</v>
      </c>
      <c r="B393" s="2" t="s">
        <v>6181</v>
      </c>
      <c r="C393" s="2" t="s">
        <v>6182</v>
      </c>
      <c r="D393" s="2" t="s">
        <v>6184</v>
      </c>
      <c r="E393" s="9" t="s">
        <v>5830</v>
      </c>
      <c r="F393" s="66">
        <v>3.5</v>
      </c>
      <c r="G393" s="66">
        <v>5.5</v>
      </c>
      <c r="H393" s="293" t="s">
        <v>881</v>
      </c>
    </row>
    <row r="394" spans="1:9" x14ac:dyDescent="0.35">
      <c r="A394" s="2" t="s">
        <v>2908</v>
      </c>
      <c r="B394" s="2" t="s">
        <v>6181</v>
      </c>
      <c r="C394" s="2" t="s">
        <v>6182</v>
      </c>
      <c r="D394" s="2" t="s">
        <v>6184</v>
      </c>
      <c r="E394" s="9" t="s">
        <v>5831</v>
      </c>
      <c r="F394" s="328" t="s">
        <v>904</v>
      </c>
      <c r="G394" s="329" t="s">
        <v>905</v>
      </c>
      <c r="H394" s="331" t="s">
        <v>906</v>
      </c>
      <c r="I394" s="334"/>
    </row>
    <row r="395" spans="1:9" x14ac:dyDescent="0.35">
      <c r="A395" s="2" t="s">
        <v>2908</v>
      </c>
      <c r="B395" s="2" t="s">
        <v>6181</v>
      </c>
      <c r="C395" s="2" t="s">
        <v>6182</v>
      </c>
      <c r="D395" s="2" t="s">
        <v>6184</v>
      </c>
      <c r="E395" s="9" t="s">
        <v>5832</v>
      </c>
      <c r="G395" s="66"/>
      <c r="H395" s="293"/>
      <c r="I395" s="9" t="s">
        <v>1099</v>
      </c>
    </row>
    <row r="396" spans="1:9" ht="26" x14ac:dyDescent="0.35">
      <c r="A396" s="2" t="s">
        <v>2908</v>
      </c>
      <c r="B396" s="2" t="s">
        <v>6181</v>
      </c>
      <c r="C396" s="2" t="s">
        <v>6182</v>
      </c>
      <c r="D396" s="2" t="s">
        <v>6184</v>
      </c>
      <c r="E396" s="9" t="s">
        <v>6185</v>
      </c>
      <c r="F396" s="326"/>
      <c r="G396" s="322"/>
      <c r="H396" s="323"/>
      <c r="I396" s="334" t="s">
        <v>1099</v>
      </c>
    </row>
    <row r="397" spans="1:9" ht="78" x14ac:dyDescent="0.35">
      <c r="A397" s="2" t="s">
        <v>2908</v>
      </c>
      <c r="B397" s="2" t="s">
        <v>6181</v>
      </c>
      <c r="C397" s="2" t="s">
        <v>6186</v>
      </c>
      <c r="D397" s="2" t="s">
        <v>6187</v>
      </c>
      <c r="E397" s="9" t="s">
        <v>5849</v>
      </c>
      <c r="F397" s="288" t="s">
        <v>146</v>
      </c>
      <c r="G397" s="66" t="s">
        <v>374</v>
      </c>
      <c r="H397" s="293" t="s">
        <v>886</v>
      </c>
    </row>
    <row r="398" spans="1:9" ht="39" x14ac:dyDescent="0.35">
      <c r="A398" s="2" t="s">
        <v>2908</v>
      </c>
      <c r="B398" s="2" t="s">
        <v>6181</v>
      </c>
      <c r="C398" s="2" t="s">
        <v>6186</v>
      </c>
      <c r="D398" s="2" t="s">
        <v>6188</v>
      </c>
      <c r="E398" s="9" t="s">
        <v>5851</v>
      </c>
      <c r="F398" s="326">
        <v>3.14</v>
      </c>
      <c r="G398" s="322">
        <v>5.14</v>
      </c>
      <c r="H398" s="323" t="s">
        <v>890</v>
      </c>
      <c r="I398" s="334"/>
    </row>
    <row r="399" spans="1:9" ht="26" x14ac:dyDescent="0.35">
      <c r="A399" s="2" t="s">
        <v>2908</v>
      </c>
      <c r="B399" s="2" t="s">
        <v>6181</v>
      </c>
      <c r="C399" s="2" t="s">
        <v>6186</v>
      </c>
      <c r="D399" s="2" t="s">
        <v>6188</v>
      </c>
      <c r="E399" s="9" t="s">
        <v>5852</v>
      </c>
      <c r="F399" s="288">
        <v>3.16</v>
      </c>
      <c r="G399" s="66">
        <v>5.16</v>
      </c>
      <c r="H399" s="293" t="s">
        <v>892</v>
      </c>
    </row>
    <row r="400" spans="1:9" ht="26" x14ac:dyDescent="0.35">
      <c r="A400" s="2" t="s">
        <v>2908</v>
      </c>
      <c r="B400" s="2" t="s">
        <v>6181</v>
      </c>
      <c r="C400" s="2" t="s">
        <v>6186</v>
      </c>
      <c r="D400" s="2" t="s">
        <v>6188</v>
      </c>
      <c r="E400" s="9" t="s">
        <v>6189</v>
      </c>
      <c r="F400" s="322">
        <v>4.8</v>
      </c>
      <c r="G400" s="322">
        <v>3.8</v>
      </c>
      <c r="H400" s="323" t="s">
        <v>926</v>
      </c>
      <c r="I400" s="334"/>
    </row>
    <row r="401" spans="1:9" ht="52" x14ac:dyDescent="0.35">
      <c r="A401" s="2" t="s">
        <v>2908</v>
      </c>
      <c r="B401" s="2" t="s">
        <v>6181</v>
      </c>
      <c r="C401" s="2" t="s">
        <v>6186</v>
      </c>
      <c r="D401" s="2" t="s">
        <v>6190</v>
      </c>
      <c r="E401" s="9" t="s">
        <v>5855</v>
      </c>
      <c r="G401" s="66"/>
      <c r="H401" s="293"/>
      <c r="I401" s="9" t="s">
        <v>1099</v>
      </c>
    </row>
    <row r="402" spans="1:9" ht="65" x14ac:dyDescent="0.35">
      <c r="A402" s="2" t="s">
        <v>2908</v>
      </c>
      <c r="B402" s="2" t="s">
        <v>6181</v>
      </c>
      <c r="C402" s="2" t="s">
        <v>6186</v>
      </c>
      <c r="D402" s="2" t="s">
        <v>6190</v>
      </c>
      <c r="E402" s="9" t="s">
        <v>5856</v>
      </c>
      <c r="F402" s="326">
        <v>3.13</v>
      </c>
      <c r="G402" s="322">
        <v>5.13</v>
      </c>
      <c r="H402" s="323" t="s">
        <v>889</v>
      </c>
      <c r="I402" s="334"/>
    </row>
    <row r="403" spans="1:9" ht="65" x14ac:dyDescent="0.35">
      <c r="A403" s="2" t="s">
        <v>2908</v>
      </c>
      <c r="B403" s="2" t="s">
        <v>6181</v>
      </c>
      <c r="C403" s="2" t="s">
        <v>6186</v>
      </c>
      <c r="D403" s="2" t="s">
        <v>6190</v>
      </c>
      <c r="E403" s="9" t="s">
        <v>5857</v>
      </c>
      <c r="F403" s="288">
        <v>3.13</v>
      </c>
      <c r="G403" s="66">
        <v>5.13</v>
      </c>
      <c r="H403" s="293" t="s">
        <v>889</v>
      </c>
    </row>
    <row r="404" spans="1:9" ht="104" x14ac:dyDescent="0.35">
      <c r="A404" s="2" t="s">
        <v>2908</v>
      </c>
      <c r="B404" s="2" t="s">
        <v>6181</v>
      </c>
      <c r="C404" s="2" t="s">
        <v>6186</v>
      </c>
      <c r="D404" s="2" t="s">
        <v>6191</v>
      </c>
      <c r="E404" s="9" t="s">
        <v>5859</v>
      </c>
      <c r="F404" s="326">
        <v>3.12</v>
      </c>
      <c r="G404" s="322">
        <v>5.12</v>
      </c>
      <c r="H404" s="323" t="s">
        <v>888</v>
      </c>
      <c r="I404" s="334"/>
    </row>
    <row r="405" spans="1:9" ht="104" x14ac:dyDescent="0.35">
      <c r="A405" s="2" t="s">
        <v>2908</v>
      </c>
      <c r="B405" s="2" t="s">
        <v>6181</v>
      </c>
      <c r="C405" s="2" t="s">
        <v>6186</v>
      </c>
      <c r="D405" s="2" t="s">
        <v>6191</v>
      </c>
      <c r="E405" s="9" t="s">
        <v>5860</v>
      </c>
      <c r="F405" s="288">
        <v>3.12</v>
      </c>
      <c r="G405" s="66">
        <v>5.12</v>
      </c>
      <c r="H405" s="293" t="s">
        <v>888</v>
      </c>
    </row>
    <row r="406" spans="1:9" ht="91" x14ac:dyDescent="0.35">
      <c r="A406" s="2" t="s">
        <v>2908</v>
      </c>
      <c r="B406" s="2" t="s">
        <v>6192</v>
      </c>
      <c r="C406" s="2" t="s">
        <v>6193</v>
      </c>
      <c r="D406" s="2" t="s">
        <v>6194</v>
      </c>
      <c r="E406" s="9" t="s">
        <v>5876</v>
      </c>
      <c r="F406" s="322">
        <v>6.2</v>
      </c>
      <c r="G406" s="322">
        <v>7.2</v>
      </c>
      <c r="H406" s="323" t="s">
        <v>981</v>
      </c>
      <c r="I406" s="334" t="s">
        <v>5877</v>
      </c>
    </row>
    <row r="407" spans="1:9" ht="117" x14ac:dyDescent="0.35">
      <c r="A407" s="2" t="s">
        <v>2908</v>
      </c>
      <c r="B407" s="2" t="s">
        <v>6192</v>
      </c>
      <c r="C407" s="2" t="s">
        <v>6193</v>
      </c>
      <c r="D407" s="2" t="s">
        <v>6195</v>
      </c>
      <c r="E407" s="9" t="s">
        <v>5879</v>
      </c>
      <c r="F407" s="66">
        <v>6.4</v>
      </c>
      <c r="G407" s="66">
        <v>7.4</v>
      </c>
      <c r="H407" s="293" t="s">
        <v>983</v>
      </c>
    </row>
    <row r="408" spans="1:9" ht="65" x14ac:dyDescent="0.35">
      <c r="A408" s="2" t="s">
        <v>2908</v>
      </c>
      <c r="B408" s="2" t="s">
        <v>6192</v>
      </c>
      <c r="C408" s="2" t="s">
        <v>6196</v>
      </c>
      <c r="D408" s="2" t="s">
        <v>6197</v>
      </c>
      <c r="E408" s="9" t="s">
        <v>5882</v>
      </c>
      <c r="F408" s="322">
        <v>6.8</v>
      </c>
      <c r="G408" s="322">
        <v>7.8</v>
      </c>
      <c r="H408" s="323" t="s">
        <v>987</v>
      </c>
      <c r="I408" s="334" t="s">
        <v>5883</v>
      </c>
    </row>
    <row r="409" spans="1:9" ht="39" x14ac:dyDescent="0.35">
      <c r="A409" s="2" t="s">
        <v>2908</v>
      </c>
      <c r="B409" s="2" t="s">
        <v>6192</v>
      </c>
      <c r="C409" s="2" t="s">
        <v>6196</v>
      </c>
      <c r="D409" s="2" t="s">
        <v>6197</v>
      </c>
      <c r="E409" s="9" t="s">
        <v>5884</v>
      </c>
      <c r="F409" s="325" t="s">
        <v>991</v>
      </c>
      <c r="G409" s="306" t="s">
        <v>992</v>
      </c>
      <c r="H409" s="304" t="s">
        <v>993</v>
      </c>
    </row>
    <row r="410" spans="1:9" ht="52" x14ac:dyDescent="0.35">
      <c r="A410" s="2" t="s">
        <v>2908</v>
      </c>
      <c r="B410" s="2" t="s">
        <v>6192</v>
      </c>
      <c r="C410" s="2" t="s">
        <v>6196</v>
      </c>
      <c r="D410" s="2" t="s">
        <v>6198</v>
      </c>
      <c r="E410" s="9" t="s">
        <v>5887</v>
      </c>
      <c r="F410" s="326">
        <v>6.12</v>
      </c>
      <c r="G410" s="322">
        <v>7.12</v>
      </c>
      <c r="H410" s="323" t="s">
        <v>997</v>
      </c>
      <c r="I410" s="334" t="s">
        <v>5888</v>
      </c>
    </row>
    <row r="411" spans="1:9" ht="39" x14ac:dyDescent="0.35">
      <c r="A411" s="2" t="s">
        <v>2908</v>
      </c>
      <c r="B411" s="2" t="s">
        <v>6192</v>
      </c>
      <c r="C411" s="2" t="s">
        <v>6196</v>
      </c>
      <c r="D411" s="2" t="s">
        <v>6198</v>
      </c>
      <c r="E411" s="9" t="s">
        <v>5889</v>
      </c>
      <c r="G411" s="66"/>
      <c r="H411" s="293"/>
      <c r="I411" s="9" t="s">
        <v>1099</v>
      </c>
    </row>
    <row r="412" spans="1:9" ht="26" x14ac:dyDescent="0.35">
      <c r="A412" s="2" t="s">
        <v>2908</v>
      </c>
      <c r="B412" s="2" t="s">
        <v>6192</v>
      </c>
      <c r="C412" s="2" t="s">
        <v>6196</v>
      </c>
      <c r="D412" s="2" t="s">
        <v>6198</v>
      </c>
      <c r="E412" s="9" t="s">
        <v>5891</v>
      </c>
      <c r="F412" s="326">
        <v>6.12</v>
      </c>
      <c r="G412" s="322">
        <v>7.12</v>
      </c>
      <c r="H412" s="323" t="s">
        <v>997</v>
      </c>
      <c r="I412" s="334"/>
    </row>
  </sheetData>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34975-20A4-4201-8120-0688F0672948}">
  <dimension ref="A1:I302"/>
  <sheetViews>
    <sheetView topLeftCell="C1" zoomScale="70" zoomScaleNormal="70" workbookViewId="0">
      <pane xSplit="2" ySplit="1" topLeftCell="E2" activePane="bottomRight" state="frozen"/>
      <selection activeCell="C1" sqref="C1"/>
      <selection pane="topRight" activeCell="E1" sqref="E1"/>
      <selection pane="bottomLeft" activeCell="C2" sqref="C2"/>
      <selection pane="bottomRight" activeCell="E2" sqref="E2"/>
    </sheetView>
  </sheetViews>
  <sheetFormatPr defaultColWidth="8.7265625" defaultRowHeight="13" x14ac:dyDescent="0.35"/>
  <cols>
    <col min="1" max="1" width="12.453125" style="2" bestFit="1" customWidth="1"/>
    <col min="2" max="2" width="26.81640625" style="2" customWidth="1"/>
    <col min="3" max="3" width="26.54296875" style="2" customWidth="1"/>
    <col min="4" max="4" width="27" style="2" customWidth="1"/>
    <col min="5" max="5" width="97.1796875" style="9" customWidth="1"/>
    <col min="6" max="6" width="19.453125" style="2" customWidth="1"/>
    <col min="7" max="7" width="20.453125" style="2" customWidth="1"/>
    <col min="8" max="8" width="105.453125" style="9" customWidth="1"/>
    <col min="9" max="9" width="59.1796875" style="2" customWidth="1"/>
    <col min="10" max="16384" width="8.7265625" style="2"/>
  </cols>
  <sheetData>
    <row r="1" spans="1:9" ht="26" x14ac:dyDescent="0.35">
      <c r="A1" s="2" t="s">
        <v>2603</v>
      </c>
      <c r="B1" s="2" t="s">
        <v>5051</v>
      </c>
      <c r="C1" s="2" t="s">
        <v>5052</v>
      </c>
      <c r="D1" s="2" t="s">
        <v>4585</v>
      </c>
      <c r="E1" s="2" t="s">
        <v>4586</v>
      </c>
      <c r="F1" s="2" t="s">
        <v>4587</v>
      </c>
      <c r="G1" s="2" t="s">
        <v>4588</v>
      </c>
      <c r="H1" s="2" t="s">
        <v>5053</v>
      </c>
      <c r="I1" s="2" t="s">
        <v>1086</v>
      </c>
    </row>
    <row r="2" spans="1:9" ht="26" x14ac:dyDescent="0.35">
      <c r="A2" s="2" t="s">
        <v>2908</v>
      </c>
      <c r="B2" s="2" t="s">
        <v>6199</v>
      </c>
      <c r="C2" s="2" t="s">
        <v>6200</v>
      </c>
      <c r="D2" s="2" t="s">
        <v>6201</v>
      </c>
      <c r="E2" s="9" t="s">
        <v>6202</v>
      </c>
      <c r="F2" s="335" t="s">
        <v>951</v>
      </c>
      <c r="G2" s="329" t="s">
        <v>952</v>
      </c>
      <c r="H2" s="330" t="s">
        <v>953</v>
      </c>
      <c r="I2" s="321" t="s">
        <v>6203</v>
      </c>
    </row>
    <row r="3" spans="1:9" ht="26" x14ac:dyDescent="0.35">
      <c r="A3" s="2" t="s">
        <v>2908</v>
      </c>
      <c r="B3" s="2" t="s">
        <v>6199</v>
      </c>
      <c r="C3" s="2" t="s">
        <v>6200</v>
      </c>
      <c r="D3" s="2" t="s">
        <v>6201</v>
      </c>
      <c r="E3" s="293" t="s">
        <v>6204</v>
      </c>
      <c r="G3" s="66"/>
      <c r="H3" s="293"/>
    </row>
    <row r="4" spans="1:9" ht="26" x14ac:dyDescent="0.35">
      <c r="A4" s="2" t="s">
        <v>2908</v>
      </c>
      <c r="B4" s="2" t="s">
        <v>6199</v>
      </c>
      <c r="C4" s="2" t="s">
        <v>6200</v>
      </c>
      <c r="D4" s="2" t="s">
        <v>6205</v>
      </c>
      <c r="E4" s="9" t="s">
        <v>6206</v>
      </c>
      <c r="F4" s="321">
        <v>5.3</v>
      </c>
      <c r="G4" s="322">
        <v>4.3</v>
      </c>
      <c r="H4" s="323" t="s">
        <v>946</v>
      </c>
      <c r="I4" s="321"/>
    </row>
    <row r="5" spans="1:9" ht="52" x14ac:dyDescent="0.35">
      <c r="A5" s="2" t="s">
        <v>2908</v>
      </c>
      <c r="B5" s="2" t="s">
        <v>6199</v>
      </c>
      <c r="C5" s="2" t="s">
        <v>6200</v>
      </c>
      <c r="D5" s="2" t="s">
        <v>6205</v>
      </c>
      <c r="E5" s="9" t="s">
        <v>6207</v>
      </c>
      <c r="F5" s="2">
        <v>5.3</v>
      </c>
      <c r="G5" s="66">
        <v>4.3</v>
      </c>
      <c r="H5" s="293" t="s">
        <v>946</v>
      </c>
    </row>
    <row r="6" spans="1:9" ht="39" x14ac:dyDescent="0.35">
      <c r="A6" s="2" t="s">
        <v>2908</v>
      </c>
      <c r="B6" s="2" t="s">
        <v>6199</v>
      </c>
      <c r="C6" s="2" t="s">
        <v>6200</v>
      </c>
      <c r="D6" s="2" t="s">
        <v>6208</v>
      </c>
      <c r="E6" s="9" t="s">
        <v>6209</v>
      </c>
      <c r="F6" s="324" t="s">
        <v>896</v>
      </c>
      <c r="G6" s="322">
        <v>6.6</v>
      </c>
      <c r="H6" s="323" t="s">
        <v>977</v>
      </c>
      <c r="I6" s="321" t="s">
        <v>6210</v>
      </c>
    </row>
    <row r="7" spans="1:9" ht="26" x14ac:dyDescent="0.35">
      <c r="A7" s="2" t="s">
        <v>2908</v>
      </c>
      <c r="B7" s="2" t="s">
        <v>6199</v>
      </c>
      <c r="C7" s="2" t="s">
        <v>6200</v>
      </c>
      <c r="D7" s="2" t="s">
        <v>6211</v>
      </c>
      <c r="E7" s="9" t="s">
        <v>6212</v>
      </c>
      <c r="F7" s="229" t="s">
        <v>951</v>
      </c>
      <c r="G7" s="306" t="s">
        <v>952</v>
      </c>
      <c r="H7" s="304" t="s">
        <v>953</v>
      </c>
    </row>
    <row r="8" spans="1:9" ht="26" x14ac:dyDescent="0.35">
      <c r="A8" s="2" t="s">
        <v>2908</v>
      </c>
      <c r="B8" s="2" t="s">
        <v>6199</v>
      </c>
      <c r="C8" s="2" t="s">
        <v>6200</v>
      </c>
      <c r="D8" s="2" t="s">
        <v>6211</v>
      </c>
      <c r="E8" s="293" t="s">
        <v>6213</v>
      </c>
      <c r="F8" s="321"/>
      <c r="G8" s="322"/>
      <c r="H8" s="323"/>
      <c r="I8" s="321"/>
    </row>
    <row r="9" spans="1:9" ht="26" x14ac:dyDescent="0.35">
      <c r="A9" s="2" t="s">
        <v>2908</v>
      </c>
      <c r="B9" s="2" t="s">
        <v>6199</v>
      </c>
      <c r="C9" s="2" t="s">
        <v>6200</v>
      </c>
      <c r="D9" s="2" t="s">
        <v>6211</v>
      </c>
      <c r="E9" s="9" t="s">
        <v>6214</v>
      </c>
      <c r="F9" s="229" t="s">
        <v>963</v>
      </c>
      <c r="G9" s="306" t="s">
        <v>964</v>
      </c>
      <c r="H9" s="304" t="s">
        <v>965</v>
      </c>
      <c r="I9" s="2" t="s">
        <v>6215</v>
      </c>
    </row>
    <row r="10" spans="1:9" ht="26" x14ac:dyDescent="0.35">
      <c r="A10" s="2" t="s">
        <v>2908</v>
      </c>
      <c r="B10" s="2" t="s">
        <v>6199</v>
      </c>
      <c r="C10" s="2" t="s">
        <v>6200</v>
      </c>
      <c r="D10" s="2" t="s">
        <v>6211</v>
      </c>
      <c r="E10" s="9" t="s">
        <v>6216</v>
      </c>
      <c r="F10" s="335" t="s">
        <v>966</v>
      </c>
      <c r="G10" s="329" t="s">
        <v>967</v>
      </c>
      <c r="H10" s="330" t="s">
        <v>968</v>
      </c>
      <c r="I10" s="321"/>
    </row>
    <row r="11" spans="1:9" ht="39" x14ac:dyDescent="0.35">
      <c r="A11" s="2" t="s">
        <v>2908</v>
      </c>
      <c r="B11" s="2" t="s">
        <v>6199</v>
      </c>
      <c r="C11" s="2" t="s">
        <v>6200</v>
      </c>
      <c r="D11" s="2" t="s">
        <v>6211</v>
      </c>
      <c r="E11" s="9" t="s">
        <v>6217</v>
      </c>
      <c r="F11" s="229" t="s">
        <v>969</v>
      </c>
      <c r="G11" s="306" t="s">
        <v>970</v>
      </c>
      <c r="H11" s="307" t="s">
        <v>971</v>
      </c>
    </row>
    <row r="12" spans="1:9" x14ac:dyDescent="0.35">
      <c r="A12" s="2" t="s">
        <v>2908</v>
      </c>
      <c r="B12" s="2" t="s">
        <v>6199</v>
      </c>
      <c r="C12" s="2" t="s">
        <v>6200</v>
      </c>
      <c r="D12" s="2" t="s">
        <v>6218</v>
      </c>
      <c r="E12" s="9" t="s">
        <v>6219</v>
      </c>
      <c r="F12" s="321"/>
      <c r="G12" s="322"/>
      <c r="H12" s="323"/>
      <c r="I12" s="321" t="s">
        <v>1099</v>
      </c>
    </row>
    <row r="13" spans="1:9" ht="26" x14ac:dyDescent="0.35">
      <c r="A13" s="2" t="s">
        <v>2732</v>
      </c>
      <c r="B13" s="2" t="s">
        <v>6199</v>
      </c>
      <c r="C13" s="2" t="s">
        <v>6220</v>
      </c>
      <c r="D13" s="2" t="s">
        <v>6221</v>
      </c>
      <c r="E13" s="9" t="s">
        <v>6222</v>
      </c>
      <c r="H13" s="294"/>
      <c r="I13" s="2" t="s">
        <v>1099</v>
      </c>
    </row>
    <row r="14" spans="1:9" x14ac:dyDescent="0.35">
      <c r="A14" s="2" t="s">
        <v>2732</v>
      </c>
      <c r="B14" s="2" t="s">
        <v>6199</v>
      </c>
      <c r="C14" s="2" t="s">
        <v>6220</v>
      </c>
      <c r="D14" s="2" t="s">
        <v>6223</v>
      </c>
      <c r="E14" s="9" t="s">
        <v>6224</v>
      </c>
      <c r="F14" s="321"/>
      <c r="G14" s="321"/>
      <c r="H14" s="336"/>
      <c r="I14" s="321" t="s">
        <v>1099</v>
      </c>
    </row>
    <row r="15" spans="1:9" ht="26" x14ac:dyDescent="0.35">
      <c r="A15" s="2" t="s">
        <v>2732</v>
      </c>
      <c r="B15" s="2" t="s">
        <v>6199</v>
      </c>
      <c r="C15" s="2" t="s">
        <v>6220</v>
      </c>
      <c r="D15" s="2" t="s">
        <v>6225</v>
      </c>
      <c r="E15" s="9" t="s">
        <v>6226</v>
      </c>
      <c r="F15" s="2">
        <v>1.1499999999999999</v>
      </c>
      <c r="G15" s="2">
        <v>1.1499999999999999</v>
      </c>
      <c r="H15" s="9" t="s">
        <v>471</v>
      </c>
    </row>
    <row r="16" spans="1:9" ht="26" x14ac:dyDescent="0.35">
      <c r="A16" s="2" t="s">
        <v>2732</v>
      </c>
      <c r="B16" s="2" t="s">
        <v>6199</v>
      </c>
      <c r="C16" s="2" t="s">
        <v>6220</v>
      </c>
      <c r="D16" s="2" t="s">
        <v>6225</v>
      </c>
      <c r="E16" s="293" t="s">
        <v>6227</v>
      </c>
      <c r="F16" s="321">
        <v>1.1499999999999999</v>
      </c>
      <c r="G16" s="321">
        <v>1.1499999999999999</v>
      </c>
      <c r="H16" s="323" t="s">
        <v>471</v>
      </c>
      <c r="I16" s="321"/>
    </row>
    <row r="17" spans="1:9" x14ac:dyDescent="0.35">
      <c r="A17" s="2" t="s">
        <v>2732</v>
      </c>
      <c r="B17" s="2" t="s">
        <v>6199</v>
      </c>
      <c r="C17" s="2" t="s">
        <v>6220</v>
      </c>
      <c r="D17" s="2" t="s">
        <v>6225</v>
      </c>
      <c r="E17" s="293" t="s">
        <v>6228</v>
      </c>
      <c r="F17" s="2">
        <v>1.1499999999999999</v>
      </c>
      <c r="G17" s="2">
        <v>1.1499999999999999</v>
      </c>
      <c r="H17" s="293" t="s">
        <v>6229</v>
      </c>
    </row>
    <row r="18" spans="1:9" x14ac:dyDescent="0.35">
      <c r="A18" s="2" t="s">
        <v>2732</v>
      </c>
      <c r="B18" s="2" t="s">
        <v>6199</v>
      </c>
      <c r="C18" s="2" t="s">
        <v>6220</v>
      </c>
      <c r="D18" s="2" t="s">
        <v>6230</v>
      </c>
      <c r="E18" s="9" t="s">
        <v>6231</v>
      </c>
      <c r="F18" s="321">
        <v>1.1599999999999999</v>
      </c>
      <c r="G18" s="321">
        <v>1.1599999999999999</v>
      </c>
      <c r="H18" s="323" t="s">
        <v>1705</v>
      </c>
      <c r="I18" s="321"/>
    </row>
    <row r="19" spans="1:9" x14ac:dyDescent="0.35">
      <c r="A19" s="2" t="s">
        <v>2732</v>
      </c>
      <c r="B19" s="2" t="s">
        <v>6199</v>
      </c>
      <c r="C19" s="2" t="s">
        <v>6220</v>
      </c>
      <c r="D19" s="2" t="s">
        <v>6232</v>
      </c>
      <c r="E19" s="9" t="s">
        <v>6233</v>
      </c>
      <c r="F19" s="2">
        <v>1.1499999999999999</v>
      </c>
      <c r="G19" s="2">
        <v>1.1499999999999999</v>
      </c>
      <c r="H19" s="293" t="s">
        <v>471</v>
      </c>
    </row>
    <row r="20" spans="1:9" x14ac:dyDescent="0.35">
      <c r="A20" s="2" t="s">
        <v>2605</v>
      </c>
      <c r="B20" s="2" t="s">
        <v>6199</v>
      </c>
      <c r="C20" s="2" t="s">
        <v>6234</v>
      </c>
      <c r="D20" s="2" t="s">
        <v>6235</v>
      </c>
      <c r="E20" s="9" t="s">
        <v>6236</v>
      </c>
      <c r="F20" s="321"/>
      <c r="G20" s="321"/>
      <c r="H20" s="334"/>
      <c r="I20" s="321" t="s">
        <v>1099</v>
      </c>
    </row>
    <row r="21" spans="1:9" ht="39" x14ac:dyDescent="0.35">
      <c r="A21" s="2" t="s">
        <v>2605</v>
      </c>
      <c r="B21" s="2" t="s">
        <v>6199</v>
      </c>
      <c r="C21" s="2" t="s">
        <v>6234</v>
      </c>
      <c r="D21" s="2" t="s">
        <v>6237</v>
      </c>
      <c r="E21" s="9" t="s">
        <v>6238</v>
      </c>
      <c r="F21" s="2" t="s">
        <v>1121</v>
      </c>
      <c r="G21" s="2" t="s">
        <v>1121</v>
      </c>
      <c r="H21" s="9" t="s">
        <v>6239</v>
      </c>
    </row>
    <row r="22" spans="1:9" ht="26" x14ac:dyDescent="0.35">
      <c r="A22" s="2" t="s">
        <v>2605</v>
      </c>
      <c r="B22" s="2" t="s">
        <v>6199</v>
      </c>
      <c r="C22" s="2" t="s">
        <v>6234</v>
      </c>
      <c r="D22" s="2" t="s">
        <v>6237</v>
      </c>
      <c r="E22" s="9" t="s">
        <v>6240</v>
      </c>
      <c r="F22" s="2" t="s">
        <v>4606</v>
      </c>
      <c r="G22" s="2" t="s">
        <v>4606</v>
      </c>
      <c r="H22" s="9" t="s">
        <v>4607</v>
      </c>
      <c r="I22" s="2" t="s">
        <v>4608</v>
      </c>
    </row>
    <row r="23" spans="1:9" ht="26" x14ac:dyDescent="0.35">
      <c r="A23" s="2" t="s">
        <v>2605</v>
      </c>
      <c r="B23" s="2" t="s">
        <v>6199</v>
      </c>
      <c r="C23" s="2" t="s">
        <v>6234</v>
      </c>
      <c r="D23" s="2" t="s">
        <v>6241</v>
      </c>
      <c r="E23" s="9" t="s">
        <v>6242</v>
      </c>
      <c r="F23" s="2">
        <v>2.15</v>
      </c>
      <c r="G23" s="2">
        <v>2.15</v>
      </c>
      <c r="H23" s="9" t="s">
        <v>47</v>
      </c>
    </row>
    <row r="24" spans="1:9" ht="26" x14ac:dyDescent="0.35">
      <c r="A24" s="2" t="s">
        <v>2605</v>
      </c>
      <c r="B24" s="2" t="s">
        <v>6199</v>
      </c>
      <c r="C24" s="2" t="s">
        <v>6234</v>
      </c>
      <c r="D24" s="2" t="s">
        <v>6241</v>
      </c>
      <c r="E24" s="9" t="s">
        <v>6243</v>
      </c>
      <c r="F24" s="2">
        <v>2.17</v>
      </c>
      <c r="G24" s="2">
        <v>2.17</v>
      </c>
      <c r="H24" s="290" t="s">
        <v>51</v>
      </c>
      <c r="I24" s="321"/>
    </row>
    <row r="25" spans="1:9" x14ac:dyDescent="0.35">
      <c r="A25" s="2" t="s">
        <v>2605</v>
      </c>
      <c r="B25" s="2" t="s">
        <v>6199</v>
      </c>
      <c r="C25" s="2" t="s">
        <v>6234</v>
      </c>
      <c r="D25" s="2" t="s">
        <v>6244</v>
      </c>
      <c r="E25" s="9" t="s">
        <v>6245</v>
      </c>
      <c r="F25" s="2">
        <v>3.28</v>
      </c>
      <c r="G25" s="2">
        <v>4.28</v>
      </c>
      <c r="H25" s="9" t="s">
        <v>326</v>
      </c>
    </row>
    <row r="26" spans="1:9" ht="26" x14ac:dyDescent="0.35">
      <c r="A26" s="2" t="s">
        <v>2605</v>
      </c>
      <c r="B26" s="2" t="s">
        <v>6199</v>
      </c>
      <c r="C26" s="2" t="s">
        <v>6234</v>
      </c>
      <c r="D26" s="2" t="s">
        <v>6246</v>
      </c>
      <c r="E26" s="9" t="s">
        <v>6247</v>
      </c>
      <c r="F26" s="288">
        <v>3.3</v>
      </c>
      <c r="G26" s="288">
        <v>4.3</v>
      </c>
      <c r="H26" s="9" t="s">
        <v>331</v>
      </c>
      <c r="I26" s="321"/>
    </row>
    <row r="27" spans="1:9" x14ac:dyDescent="0.35">
      <c r="A27" s="2" t="s">
        <v>2605</v>
      </c>
      <c r="B27" s="2" t="s">
        <v>6199</v>
      </c>
      <c r="C27" s="2" t="s">
        <v>6234</v>
      </c>
      <c r="D27" s="2" t="s">
        <v>6248</v>
      </c>
      <c r="E27" s="9" t="s">
        <v>6249</v>
      </c>
      <c r="F27" s="229" t="s">
        <v>31</v>
      </c>
      <c r="G27" s="229" t="s">
        <v>31</v>
      </c>
      <c r="H27" s="289" t="s">
        <v>32</v>
      </c>
    </row>
    <row r="28" spans="1:9" x14ac:dyDescent="0.35">
      <c r="A28" s="2" t="s">
        <v>2605</v>
      </c>
      <c r="B28" s="2" t="s">
        <v>6199</v>
      </c>
      <c r="C28" s="2" t="s">
        <v>6234</v>
      </c>
      <c r="D28" s="2" t="s">
        <v>6248</v>
      </c>
      <c r="E28" s="293" t="s">
        <v>6250</v>
      </c>
      <c r="F28" s="229" t="s">
        <v>29</v>
      </c>
      <c r="G28" s="229" t="s">
        <v>29</v>
      </c>
      <c r="H28" s="289" t="s">
        <v>30</v>
      </c>
      <c r="I28" s="321"/>
    </row>
    <row r="29" spans="1:9" ht="26" x14ac:dyDescent="0.35">
      <c r="A29" s="2" t="s">
        <v>2908</v>
      </c>
      <c r="B29" s="2" t="s">
        <v>6199</v>
      </c>
      <c r="C29" s="2" t="s">
        <v>6251</v>
      </c>
      <c r="D29" s="2" t="s">
        <v>6252</v>
      </c>
      <c r="E29" s="9" t="s">
        <v>6253</v>
      </c>
      <c r="F29" s="2">
        <v>3.2</v>
      </c>
      <c r="G29" s="66">
        <v>5.2</v>
      </c>
      <c r="H29" s="293" t="s">
        <v>878</v>
      </c>
    </row>
    <row r="30" spans="1:9" ht="26" x14ac:dyDescent="0.35">
      <c r="A30" s="2" t="s">
        <v>2908</v>
      </c>
      <c r="B30" s="2" t="s">
        <v>6199</v>
      </c>
      <c r="C30" s="2" t="s">
        <v>6251</v>
      </c>
      <c r="D30" s="2" t="s">
        <v>6252</v>
      </c>
      <c r="E30" s="293" t="s">
        <v>6254</v>
      </c>
      <c r="F30" s="335" t="s">
        <v>904</v>
      </c>
      <c r="G30" s="329" t="s">
        <v>905</v>
      </c>
      <c r="H30" s="331" t="s">
        <v>906</v>
      </c>
      <c r="I30" s="321" t="s">
        <v>6255</v>
      </c>
    </row>
    <row r="31" spans="1:9" ht="26" x14ac:dyDescent="0.35">
      <c r="A31" s="2" t="s">
        <v>2908</v>
      </c>
      <c r="B31" s="2" t="s">
        <v>6199</v>
      </c>
      <c r="C31" s="2" t="s">
        <v>6251</v>
      </c>
      <c r="D31" s="2" t="s">
        <v>6252</v>
      </c>
      <c r="E31" s="293" t="s">
        <v>6256</v>
      </c>
      <c r="F31" s="2">
        <v>3.4</v>
      </c>
      <c r="G31" s="66">
        <v>5.4</v>
      </c>
      <c r="H31" s="293" t="s">
        <v>880</v>
      </c>
    </row>
    <row r="32" spans="1:9" ht="26" x14ac:dyDescent="0.35">
      <c r="A32" s="2" t="s">
        <v>2908</v>
      </c>
      <c r="B32" s="2" t="s">
        <v>6199</v>
      </c>
      <c r="C32" s="2" t="s">
        <v>6251</v>
      </c>
      <c r="D32" s="2" t="s">
        <v>6252</v>
      </c>
      <c r="E32" s="9" t="s">
        <v>6257</v>
      </c>
      <c r="F32" s="321"/>
      <c r="G32" s="322"/>
      <c r="H32" s="323"/>
      <c r="I32" s="321"/>
    </row>
    <row r="33" spans="1:9" ht="26" x14ac:dyDescent="0.35">
      <c r="A33" s="2" t="s">
        <v>2908</v>
      </c>
      <c r="B33" s="2" t="s">
        <v>6199</v>
      </c>
      <c r="C33" s="2" t="s">
        <v>6251</v>
      </c>
      <c r="D33" s="2" t="s">
        <v>6258</v>
      </c>
      <c r="E33" s="9" t="s">
        <v>6259</v>
      </c>
      <c r="F33" s="2">
        <v>3.3</v>
      </c>
      <c r="G33" s="66">
        <v>5.3</v>
      </c>
      <c r="H33" s="293" t="s">
        <v>879</v>
      </c>
    </row>
    <row r="34" spans="1:9" ht="26" x14ac:dyDescent="0.35">
      <c r="A34" s="2" t="s">
        <v>2908</v>
      </c>
      <c r="B34" s="2" t="s">
        <v>6199</v>
      </c>
      <c r="C34" s="2" t="s">
        <v>6251</v>
      </c>
      <c r="D34" s="2" t="s">
        <v>6260</v>
      </c>
      <c r="E34" s="9" t="s">
        <v>6261</v>
      </c>
      <c r="F34" s="324" t="s">
        <v>146</v>
      </c>
      <c r="G34" s="322" t="s">
        <v>374</v>
      </c>
      <c r="H34" s="323" t="s">
        <v>886</v>
      </c>
      <c r="I34" s="321"/>
    </row>
    <row r="35" spans="1:9" ht="26" x14ac:dyDescent="0.35">
      <c r="A35" s="2" t="s">
        <v>2908</v>
      </c>
      <c r="B35" s="2" t="s">
        <v>6199</v>
      </c>
      <c r="C35" s="2" t="s">
        <v>6251</v>
      </c>
      <c r="D35" s="2" t="s">
        <v>6260</v>
      </c>
      <c r="E35" s="293" t="s">
        <v>6262</v>
      </c>
      <c r="F35" s="308" t="s">
        <v>146</v>
      </c>
      <c r="G35" s="66" t="s">
        <v>374</v>
      </c>
      <c r="H35" s="293" t="s">
        <v>886</v>
      </c>
    </row>
    <row r="36" spans="1:9" ht="39" x14ac:dyDescent="0.35">
      <c r="A36" s="2" t="s">
        <v>2908</v>
      </c>
      <c r="B36" s="2" t="s">
        <v>6199</v>
      </c>
      <c r="C36" s="2" t="s">
        <v>6251</v>
      </c>
      <c r="D36" s="2" t="s">
        <v>6260</v>
      </c>
      <c r="E36" s="293" t="s">
        <v>6263</v>
      </c>
      <c r="F36" s="321">
        <v>3.11</v>
      </c>
      <c r="G36" s="322">
        <v>5.1100000000000003</v>
      </c>
      <c r="H36" s="323" t="s">
        <v>887</v>
      </c>
      <c r="I36" s="321"/>
    </row>
    <row r="37" spans="1:9" ht="104" x14ac:dyDescent="0.35">
      <c r="A37" s="2" t="s">
        <v>2908</v>
      </c>
      <c r="B37" s="2" t="s">
        <v>6199</v>
      </c>
      <c r="C37" s="2" t="s">
        <v>6251</v>
      </c>
      <c r="D37" s="2" t="s">
        <v>6260</v>
      </c>
      <c r="E37" s="293" t="s">
        <v>6264</v>
      </c>
      <c r="F37" s="2">
        <v>3.12</v>
      </c>
      <c r="G37" s="66">
        <v>5.12</v>
      </c>
      <c r="H37" s="293" t="s">
        <v>888</v>
      </c>
    </row>
    <row r="38" spans="1:9" ht="26" x14ac:dyDescent="0.35">
      <c r="A38" s="2" t="s">
        <v>2908</v>
      </c>
      <c r="B38" s="2" t="s">
        <v>6199</v>
      </c>
      <c r="C38" s="2" t="s">
        <v>6251</v>
      </c>
      <c r="D38" s="2" t="s">
        <v>6260</v>
      </c>
      <c r="E38" s="9" t="s">
        <v>6265</v>
      </c>
      <c r="F38" s="321">
        <v>4.8</v>
      </c>
      <c r="G38" s="322">
        <v>3.8</v>
      </c>
      <c r="H38" s="323" t="s">
        <v>926</v>
      </c>
      <c r="I38" s="321"/>
    </row>
    <row r="39" spans="1:9" x14ac:dyDescent="0.35">
      <c r="A39" s="2" t="s">
        <v>2908</v>
      </c>
      <c r="B39" s="2" t="s">
        <v>6199</v>
      </c>
      <c r="C39" s="2" t="s">
        <v>6251</v>
      </c>
      <c r="D39" s="2" t="s">
        <v>6266</v>
      </c>
      <c r="E39" s="9" t="s">
        <v>6267</v>
      </c>
      <c r="G39" s="66"/>
      <c r="H39" s="293"/>
      <c r="I39" s="2" t="s">
        <v>1099</v>
      </c>
    </row>
    <row r="40" spans="1:9" ht="26" x14ac:dyDescent="0.35">
      <c r="A40" s="2" t="s">
        <v>2908</v>
      </c>
      <c r="B40" s="2" t="s">
        <v>6199</v>
      </c>
      <c r="C40" s="2" t="s">
        <v>6251</v>
      </c>
      <c r="D40" s="2" t="s">
        <v>6268</v>
      </c>
      <c r="E40" s="9" t="s">
        <v>6269</v>
      </c>
      <c r="F40" s="321">
        <v>3.9</v>
      </c>
      <c r="G40" s="322">
        <v>5.9</v>
      </c>
      <c r="H40" s="323" t="s">
        <v>885</v>
      </c>
      <c r="I40" s="321"/>
    </row>
    <row r="41" spans="1:9" x14ac:dyDescent="0.35">
      <c r="A41" s="2" t="s">
        <v>2605</v>
      </c>
      <c r="B41" s="2" t="s">
        <v>6270</v>
      </c>
      <c r="C41" s="2" t="s">
        <v>6271</v>
      </c>
      <c r="D41" s="2" t="s">
        <v>6272</v>
      </c>
      <c r="E41" s="9" t="s">
        <v>6273</v>
      </c>
      <c r="F41" s="2" t="s">
        <v>1351</v>
      </c>
      <c r="G41" s="2" t="s">
        <v>1351</v>
      </c>
      <c r="H41" s="9" t="s">
        <v>1352</v>
      </c>
    </row>
    <row r="42" spans="1:9" x14ac:dyDescent="0.35">
      <c r="A42" s="2" t="s">
        <v>2605</v>
      </c>
      <c r="B42" s="2" t="s">
        <v>6270</v>
      </c>
      <c r="C42" s="2" t="s">
        <v>6271</v>
      </c>
      <c r="D42" s="2" t="s">
        <v>6272</v>
      </c>
      <c r="E42" s="9" t="s">
        <v>6274</v>
      </c>
      <c r="F42" s="321">
        <v>2.36</v>
      </c>
      <c r="G42" s="321">
        <v>2.36</v>
      </c>
      <c r="H42" s="334" t="s">
        <v>89</v>
      </c>
      <c r="I42" s="321"/>
    </row>
    <row r="43" spans="1:9" ht="26" x14ac:dyDescent="0.35">
      <c r="A43" s="2" t="s">
        <v>2605</v>
      </c>
      <c r="B43" s="2" t="s">
        <v>6270</v>
      </c>
      <c r="C43" s="2" t="s">
        <v>6271</v>
      </c>
      <c r="D43" s="2" t="s">
        <v>6275</v>
      </c>
      <c r="E43" s="9" t="s">
        <v>6276</v>
      </c>
      <c r="F43" s="2" t="s">
        <v>6277</v>
      </c>
      <c r="G43" s="2" t="s">
        <v>3559</v>
      </c>
      <c r="H43" s="9" t="s">
        <v>6278</v>
      </c>
    </row>
    <row r="44" spans="1:9" ht="39" x14ac:dyDescent="0.35">
      <c r="A44" s="2" t="s">
        <v>2605</v>
      </c>
      <c r="B44" s="2" t="s">
        <v>6270</v>
      </c>
      <c r="C44" s="2" t="s">
        <v>6271</v>
      </c>
      <c r="D44" s="2" t="s">
        <v>6279</v>
      </c>
      <c r="E44" s="9" t="s">
        <v>6280</v>
      </c>
      <c r="F44" s="321" t="s">
        <v>6281</v>
      </c>
      <c r="G44" s="321" t="s">
        <v>6282</v>
      </c>
      <c r="H44" s="334" t="s">
        <v>6283</v>
      </c>
      <c r="I44" s="321"/>
    </row>
    <row r="45" spans="1:9" ht="39" x14ac:dyDescent="0.35">
      <c r="A45" s="2" t="s">
        <v>2605</v>
      </c>
      <c r="B45" s="2" t="s">
        <v>6270</v>
      </c>
      <c r="C45" s="2" t="s">
        <v>6271</v>
      </c>
      <c r="D45" s="2" t="s">
        <v>6279</v>
      </c>
      <c r="E45" s="9" t="s">
        <v>6284</v>
      </c>
      <c r="F45" s="2" t="s">
        <v>6285</v>
      </c>
      <c r="G45" s="2" t="s">
        <v>6286</v>
      </c>
      <c r="H45" s="9" t="s">
        <v>6287</v>
      </c>
    </row>
    <row r="46" spans="1:9" ht="52" x14ac:dyDescent="0.35">
      <c r="A46" s="2" t="s">
        <v>2605</v>
      </c>
      <c r="B46" s="2" t="s">
        <v>6270</v>
      </c>
      <c r="C46" s="2" t="s">
        <v>6271</v>
      </c>
      <c r="D46" s="2" t="s">
        <v>6288</v>
      </c>
      <c r="E46" s="9" t="s">
        <v>6289</v>
      </c>
      <c r="F46" s="321" t="s">
        <v>6290</v>
      </c>
      <c r="G46" s="321" t="s">
        <v>6291</v>
      </c>
      <c r="H46" s="334" t="s">
        <v>6292</v>
      </c>
      <c r="I46" s="321"/>
    </row>
    <row r="47" spans="1:9" ht="39" x14ac:dyDescent="0.35">
      <c r="A47" s="2" t="s">
        <v>2605</v>
      </c>
      <c r="B47" s="2" t="s">
        <v>6270</v>
      </c>
      <c r="C47" s="2" t="s">
        <v>6271</v>
      </c>
      <c r="D47" s="2" t="s">
        <v>6293</v>
      </c>
      <c r="E47" s="9" t="s">
        <v>6294</v>
      </c>
      <c r="F47" s="2" t="s">
        <v>6295</v>
      </c>
      <c r="G47" s="2" t="s">
        <v>6295</v>
      </c>
      <c r="H47" s="9" t="s">
        <v>6296</v>
      </c>
    </row>
    <row r="48" spans="1:9" ht="26" x14ac:dyDescent="0.35">
      <c r="A48" s="2" t="s">
        <v>2605</v>
      </c>
      <c r="B48" s="2" t="s">
        <v>6270</v>
      </c>
      <c r="C48" s="2" t="s">
        <v>6271</v>
      </c>
      <c r="D48" s="2" t="s">
        <v>6293</v>
      </c>
      <c r="E48" s="9" t="s">
        <v>6297</v>
      </c>
      <c r="F48" s="326">
        <v>2.6</v>
      </c>
      <c r="G48" s="326">
        <v>3.1</v>
      </c>
      <c r="H48" s="334" t="s">
        <v>6298</v>
      </c>
      <c r="I48" s="321"/>
    </row>
    <row r="49" spans="1:9" ht="26" x14ac:dyDescent="0.35">
      <c r="A49" s="2" t="s">
        <v>2605</v>
      </c>
      <c r="B49" s="2" t="s">
        <v>6270</v>
      </c>
      <c r="C49" s="2" t="s">
        <v>6271</v>
      </c>
      <c r="D49" s="2" t="s">
        <v>6293</v>
      </c>
      <c r="E49" s="9" t="s">
        <v>6299</v>
      </c>
      <c r="F49" s="2">
        <v>2.9</v>
      </c>
      <c r="G49" s="2">
        <v>2.9</v>
      </c>
      <c r="H49" s="9" t="s">
        <v>35</v>
      </c>
    </row>
    <row r="50" spans="1:9" ht="39" x14ac:dyDescent="0.35">
      <c r="A50" s="2" t="s">
        <v>2605</v>
      </c>
      <c r="B50" s="2" t="s">
        <v>6270</v>
      </c>
      <c r="C50" s="2" t="s">
        <v>6271</v>
      </c>
      <c r="D50" s="2" t="s">
        <v>6300</v>
      </c>
      <c r="E50" s="9" t="s">
        <v>6301</v>
      </c>
      <c r="F50" s="321" t="s">
        <v>3489</v>
      </c>
      <c r="G50" s="321" t="s">
        <v>3490</v>
      </c>
      <c r="H50" s="334" t="s">
        <v>3491</v>
      </c>
      <c r="I50" s="321"/>
    </row>
    <row r="51" spans="1:9" x14ac:dyDescent="0.35">
      <c r="A51" s="2" t="s">
        <v>2605</v>
      </c>
      <c r="B51" s="2" t="s">
        <v>6270</v>
      </c>
      <c r="C51" s="2" t="s">
        <v>6271</v>
      </c>
      <c r="D51" s="2" t="s">
        <v>6300</v>
      </c>
      <c r="E51" s="9" t="s">
        <v>6302</v>
      </c>
      <c r="F51" s="288">
        <v>2.9</v>
      </c>
      <c r="G51" s="2">
        <v>3.4</v>
      </c>
      <c r="H51" s="9" t="s">
        <v>3493</v>
      </c>
    </row>
    <row r="52" spans="1:9" ht="26" x14ac:dyDescent="0.35">
      <c r="A52" s="2" t="s">
        <v>2605</v>
      </c>
      <c r="B52" s="2" t="s">
        <v>6270</v>
      </c>
      <c r="C52" s="2" t="s">
        <v>6271</v>
      </c>
      <c r="D52" s="2" t="s">
        <v>6300</v>
      </c>
      <c r="E52" s="9" t="s">
        <v>6303</v>
      </c>
      <c r="F52" s="2" t="s">
        <v>4807</v>
      </c>
      <c r="G52" s="2" t="s">
        <v>4807</v>
      </c>
      <c r="H52" s="9" t="s">
        <v>4808</v>
      </c>
      <c r="I52" s="321"/>
    </row>
    <row r="53" spans="1:9" ht="26" x14ac:dyDescent="0.35">
      <c r="A53" s="2" t="s">
        <v>2605</v>
      </c>
      <c r="B53" s="2" t="s">
        <v>6270</v>
      </c>
      <c r="C53" s="2" t="s">
        <v>6271</v>
      </c>
      <c r="D53" s="2" t="s">
        <v>6300</v>
      </c>
      <c r="E53" s="9" t="s">
        <v>6304</v>
      </c>
      <c r="F53" s="2" t="s">
        <v>4807</v>
      </c>
      <c r="G53" s="2" t="s">
        <v>4807</v>
      </c>
      <c r="H53" s="9" t="s">
        <v>4808</v>
      </c>
    </row>
    <row r="54" spans="1:9" ht="26" x14ac:dyDescent="0.35">
      <c r="A54" s="2" t="s">
        <v>2605</v>
      </c>
      <c r="B54" s="2" t="s">
        <v>6270</v>
      </c>
      <c r="C54" s="2" t="s">
        <v>6271</v>
      </c>
      <c r="D54" s="2" t="s">
        <v>6305</v>
      </c>
      <c r="E54" s="9" t="s">
        <v>6306</v>
      </c>
      <c r="F54" s="321">
        <v>2.86</v>
      </c>
      <c r="G54" s="321">
        <v>3.36</v>
      </c>
      <c r="H54" s="334" t="s">
        <v>225</v>
      </c>
      <c r="I54" s="321"/>
    </row>
    <row r="55" spans="1:9" ht="26" x14ac:dyDescent="0.35">
      <c r="A55" s="2" t="s">
        <v>2605</v>
      </c>
      <c r="B55" s="2" t="s">
        <v>6270</v>
      </c>
      <c r="C55" s="2" t="s">
        <v>6271</v>
      </c>
      <c r="D55" s="2" t="s">
        <v>6305</v>
      </c>
      <c r="E55" s="9" t="s">
        <v>6307</v>
      </c>
      <c r="F55" s="2">
        <v>2.94</v>
      </c>
      <c r="G55" s="2">
        <v>3.44</v>
      </c>
      <c r="H55" s="9" t="s">
        <v>4859</v>
      </c>
    </row>
    <row r="56" spans="1:9" x14ac:dyDescent="0.35">
      <c r="A56" s="2" t="s">
        <v>2605</v>
      </c>
      <c r="B56" s="2" t="s">
        <v>6270</v>
      </c>
      <c r="C56" s="2" t="s">
        <v>6308</v>
      </c>
      <c r="D56" s="2" t="s">
        <v>6309</v>
      </c>
      <c r="E56" s="9" t="s">
        <v>6310</v>
      </c>
      <c r="F56" s="321"/>
      <c r="G56" s="321"/>
      <c r="H56" s="334"/>
      <c r="I56" s="321" t="s">
        <v>1099</v>
      </c>
    </row>
    <row r="57" spans="1:9" ht="39" x14ac:dyDescent="0.35">
      <c r="A57" s="2" t="s">
        <v>2605</v>
      </c>
      <c r="B57" s="2" t="s">
        <v>6270</v>
      </c>
      <c r="C57" s="2" t="s">
        <v>6308</v>
      </c>
      <c r="D57" s="2" t="s">
        <v>6311</v>
      </c>
      <c r="E57" s="9" t="s">
        <v>6312</v>
      </c>
      <c r="F57" s="2" t="s">
        <v>6313</v>
      </c>
      <c r="G57" s="2" t="s">
        <v>6314</v>
      </c>
      <c r="H57" s="9" t="s">
        <v>6315</v>
      </c>
    </row>
    <row r="58" spans="1:9" ht="26" x14ac:dyDescent="0.35">
      <c r="A58" s="2" t="s">
        <v>2605</v>
      </c>
      <c r="B58" s="2" t="s">
        <v>6270</v>
      </c>
      <c r="C58" s="2" t="s">
        <v>6308</v>
      </c>
      <c r="D58" s="2" t="s">
        <v>6316</v>
      </c>
      <c r="E58" s="9" t="s">
        <v>6317</v>
      </c>
      <c r="F58" s="2" t="s">
        <v>6277</v>
      </c>
      <c r="G58" s="2" t="s">
        <v>3559</v>
      </c>
      <c r="H58" s="9" t="s">
        <v>6278</v>
      </c>
      <c r="I58" s="321"/>
    </row>
    <row r="59" spans="1:9" ht="26" x14ac:dyDescent="0.35">
      <c r="A59" s="2" t="s">
        <v>2605</v>
      </c>
      <c r="B59" s="2" t="s">
        <v>6270</v>
      </c>
      <c r="C59" s="2" t="s">
        <v>6308</v>
      </c>
      <c r="D59" s="2" t="s">
        <v>6316</v>
      </c>
      <c r="E59" s="9" t="s">
        <v>6318</v>
      </c>
      <c r="F59" s="2" t="s">
        <v>6319</v>
      </c>
      <c r="G59" s="2" t="s">
        <v>6320</v>
      </c>
      <c r="H59" s="9" t="s">
        <v>6321</v>
      </c>
    </row>
    <row r="60" spans="1:9" x14ac:dyDescent="0.35">
      <c r="A60" s="2" t="s">
        <v>2605</v>
      </c>
      <c r="B60" s="2" t="s">
        <v>6270</v>
      </c>
      <c r="C60" s="2" t="s">
        <v>6308</v>
      </c>
      <c r="D60" s="2" t="s">
        <v>6316</v>
      </c>
      <c r="E60" s="9" t="s">
        <v>6322</v>
      </c>
      <c r="F60" s="321">
        <v>2.54</v>
      </c>
      <c r="G60" s="321">
        <v>3.4</v>
      </c>
      <c r="H60" s="334" t="s">
        <v>6323</v>
      </c>
      <c r="I60" s="321"/>
    </row>
    <row r="61" spans="1:9" x14ac:dyDescent="0.35">
      <c r="A61" s="2" t="s">
        <v>2605</v>
      </c>
      <c r="B61" s="2" t="s">
        <v>6270</v>
      </c>
      <c r="C61" s="2" t="s">
        <v>6308</v>
      </c>
      <c r="D61" s="2" t="s">
        <v>6316</v>
      </c>
      <c r="E61" s="9" t="s">
        <v>6324</v>
      </c>
      <c r="F61" s="229" t="s">
        <v>6325</v>
      </c>
      <c r="G61" s="229" t="s">
        <v>6326</v>
      </c>
      <c r="H61" s="289" t="s">
        <v>6327</v>
      </c>
    </row>
    <row r="62" spans="1:9" ht="26" x14ac:dyDescent="0.35">
      <c r="A62" s="2" t="s">
        <v>2605</v>
      </c>
      <c r="B62" s="2" t="s">
        <v>6270</v>
      </c>
      <c r="C62" s="2" t="s">
        <v>6308</v>
      </c>
      <c r="D62" s="2" t="s">
        <v>6316</v>
      </c>
      <c r="E62" s="9" t="s">
        <v>6328</v>
      </c>
      <c r="F62" s="335" t="s">
        <v>136</v>
      </c>
      <c r="G62" s="335" t="s">
        <v>137</v>
      </c>
      <c r="H62" s="337" t="s">
        <v>138</v>
      </c>
      <c r="I62" s="321"/>
    </row>
    <row r="63" spans="1:9" ht="26" x14ac:dyDescent="0.35">
      <c r="A63" s="2" t="s">
        <v>2605</v>
      </c>
      <c r="B63" s="2" t="s">
        <v>6270</v>
      </c>
      <c r="C63" s="2" t="s">
        <v>6308</v>
      </c>
      <c r="D63" s="2" t="s">
        <v>6329</v>
      </c>
      <c r="E63" s="9" t="s">
        <v>6330</v>
      </c>
      <c r="I63" s="2" t="s">
        <v>1099</v>
      </c>
    </row>
    <row r="64" spans="1:9" ht="26" x14ac:dyDescent="0.35">
      <c r="A64" s="2" t="s">
        <v>2605</v>
      </c>
      <c r="B64" s="2" t="s">
        <v>6270</v>
      </c>
      <c r="C64" s="2" t="s">
        <v>6308</v>
      </c>
      <c r="D64" s="2" t="s">
        <v>6329</v>
      </c>
      <c r="E64" s="9" t="s">
        <v>6331</v>
      </c>
      <c r="F64" s="321"/>
      <c r="G64" s="321"/>
      <c r="H64" s="334"/>
      <c r="I64" s="321" t="s">
        <v>1099</v>
      </c>
    </row>
    <row r="65" spans="1:9" ht="26" x14ac:dyDescent="0.35">
      <c r="A65" s="2" t="s">
        <v>2605</v>
      </c>
      <c r="B65" s="2" t="s">
        <v>6270</v>
      </c>
      <c r="C65" s="2" t="s">
        <v>6308</v>
      </c>
      <c r="D65" s="2" t="s">
        <v>6329</v>
      </c>
      <c r="E65" s="9" t="s">
        <v>6332</v>
      </c>
      <c r="I65" s="2" t="s">
        <v>1099</v>
      </c>
    </row>
    <row r="66" spans="1:9" ht="26" x14ac:dyDescent="0.35">
      <c r="A66" s="2" t="s">
        <v>2605</v>
      </c>
      <c r="B66" s="2" t="s">
        <v>6270</v>
      </c>
      <c r="C66" s="2" t="s">
        <v>6308</v>
      </c>
      <c r="D66" s="2" t="s">
        <v>6329</v>
      </c>
      <c r="E66" s="9" t="s">
        <v>6333</v>
      </c>
      <c r="F66" s="321"/>
      <c r="G66" s="321"/>
      <c r="H66" s="334"/>
      <c r="I66" s="321" t="s">
        <v>1099</v>
      </c>
    </row>
    <row r="67" spans="1:9" ht="26" x14ac:dyDescent="0.35">
      <c r="A67" s="2" t="s">
        <v>2605</v>
      </c>
      <c r="B67" s="2" t="s">
        <v>6270</v>
      </c>
      <c r="C67" s="2" t="s">
        <v>6308</v>
      </c>
      <c r="D67" s="2" t="s">
        <v>6334</v>
      </c>
      <c r="E67" s="9" t="s">
        <v>6335</v>
      </c>
      <c r="F67" s="2">
        <v>2.1800000000000002</v>
      </c>
      <c r="G67" s="2">
        <v>2.1800000000000002</v>
      </c>
      <c r="H67" s="9" t="s">
        <v>6336</v>
      </c>
    </row>
    <row r="68" spans="1:9" ht="26" x14ac:dyDescent="0.35">
      <c r="A68" s="2" t="s">
        <v>2605</v>
      </c>
      <c r="B68" s="2" t="s">
        <v>6270</v>
      </c>
      <c r="C68" s="2" t="s">
        <v>6308</v>
      </c>
      <c r="D68" s="2" t="s">
        <v>6337</v>
      </c>
      <c r="E68" s="9" t="s">
        <v>6338</v>
      </c>
      <c r="F68" s="326">
        <v>2.2000000000000002</v>
      </c>
      <c r="G68" s="326">
        <v>2.2000000000000002</v>
      </c>
      <c r="H68" s="334" t="s">
        <v>6339</v>
      </c>
      <c r="I68" s="321"/>
    </row>
    <row r="69" spans="1:9" ht="26" x14ac:dyDescent="0.35">
      <c r="A69" s="2" t="s">
        <v>2605</v>
      </c>
      <c r="B69" s="2" t="s">
        <v>6270</v>
      </c>
      <c r="C69" s="2" t="s">
        <v>6308</v>
      </c>
      <c r="D69" s="2" t="s">
        <v>6337</v>
      </c>
      <c r="E69" s="9" t="s">
        <v>6340</v>
      </c>
      <c r="F69" s="288">
        <v>2.2000000000000002</v>
      </c>
      <c r="G69" s="288">
        <v>2.2000000000000002</v>
      </c>
      <c r="H69" s="9" t="s">
        <v>6339</v>
      </c>
    </row>
    <row r="70" spans="1:9" ht="26" x14ac:dyDescent="0.35">
      <c r="A70" s="2" t="s">
        <v>2605</v>
      </c>
      <c r="B70" s="2" t="s">
        <v>6270</v>
      </c>
      <c r="C70" s="2" t="s">
        <v>6308</v>
      </c>
      <c r="D70" s="2" t="s">
        <v>6337</v>
      </c>
      <c r="E70" s="9" t="s">
        <v>6341</v>
      </c>
      <c r="F70" s="321">
        <v>2.23</v>
      </c>
      <c r="G70" s="321">
        <v>2.23</v>
      </c>
      <c r="H70" s="338" t="s">
        <v>63</v>
      </c>
      <c r="I70" s="321"/>
    </row>
    <row r="71" spans="1:9" x14ac:dyDescent="0.35">
      <c r="A71" s="2" t="s">
        <v>2605</v>
      </c>
      <c r="B71" s="2" t="s">
        <v>6270</v>
      </c>
      <c r="C71" s="2" t="s">
        <v>6308</v>
      </c>
      <c r="D71" s="2" t="s">
        <v>6342</v>
      </c>
      <c r="E71" s="9" t="s">
        <v>6343</v>
      </c>
      <c r="F71" s="2">
        <v>2.5299999999999998</v>
      </c>
      <c r="G71" s="2">
        <v>3.3</v>
      </c>
      <c r="H71" s="9" t="s">
        <v>126</v>
      </c>
    </row>
    <row r="72" spans="1:9" x14ac:dyDescent="0.35">
      <c r="A72" s="2" t="s">
        <v>2605</v>
      </c>
      <c r="B72" s="2" t="s">
        <v>6270</v>
      </c>
      <c r="C72" s="2" t="s">
        <v>6308</v>
      </c>
      <c r="D72" s="2" t="s">
        <v>6342</v>
      </c>
      <c r="E72" s="9" t="s">
        <v>6344</v>
      </c>
      <c r="F72" s="321">
        <v>2.5299999999999998</v>
      </c>
      <c r="G72" s="321">
        <v>3.3</v>
      </c>
      <c r="H72" s="334" t="s">
        <v>126</v>
      </c>
      <c r="I72" s="321"/>
    </row>
    <row r="73" spans="1:9" x14ac:dyDescent="0.35">
      <c r="A73" s="2" t="s">
        <v>2605</v>
      </c>
      <c r="B73" s="2" t="s">
        <v>6270</v>
      </c>
      <c r="C73" s="2" t="s">
        <v>6308</v>
      </c>
      <c r="D73" s="2" t="s">
        <v>6345</v>
      </c>
      <c r="E73" s="9" t="s">
        <v>6346</v>
      </c>
      <c r="I73" s="2" t="s">
        <v>1099</v>
      </c>
    </row>
    <row r="74" spans="1:9" ht="52" x14ac:dyDescent="0.35">
      <c r="A74" s="2" t="s">
        <v>2605</v>
      </c>
      <c r="B74" s="2" t="s">
        <v>6270</v>
      </c>
      <c r="C74" s="2" t="s">
        <v>6308</v>
      </c>
      <c r="D74" s="2" t="s">
        <v>6345</v>
      </c>
      <c r="E74" s="9" t="s">
        <v>6347</v>
      </c>
      <c r="F74" s="321">
        <v>1.4</v>
      </c>
      <c r="G74" s="321">
        <v>1.4</v>
      </c>
      <c r="H74" s="334" t="s">
        <v>6348</v>
      </c>
      <c r="I74" s="321"/>
    </row>
    <row r="75" spans="1:9" ht="26" x14ac:dyDescent="0.35">
      <c r="A75" s="2" t="s">
        <v>2605</v>
      </c>
      <c r="B75" s="2" t="s">
        <v>6349</v>
      </c>
      <c r="C75" s="2" t="s">
        <v>6350</v>
      </c>
      <c r="D75" s="2" t="s">
        <v>6351</v>
      </c>
      <c r="E75" s="9" t="s">
        <v>6352</v>
      </c>
      <c r="F75" s="2">
        <v>2.67</v>
      </c>
      <c r="G75" s="2">
        <v>3.17</v>
      </c>
      <c r="H75" s="9" t="s">
        <v>4683</v>
      </c>
    </row>
    <row r="76" spans="1:9" ht="26" x14ac:dyDescent="0.35">
      <c r="A76" s="2" t="s">
        <v>2605</v>
      </c>
      <c r="B76" s="2" t="s">
        <v>6349</v>
      </c>
      <c r="C76" s="2" t="s">
        <v>6350</v>
      </c>
      <c r="D76" s="2" t="s">
        <v>6351</v>
      </c>
      <c r="E76" s="9" t="s">
        <v>6353</v>
      </c>
      <c r="F76" s="321"/>
      <c r="G76" s="321"/>
      <c r="H76" s="334"/>
      <c r="I76" s="321" t="s">
        <v>1099</v>
      </c>
    </row>
    <row r="77" spans="1:9" ht="39" x14ac:dyDescent="0.35">
      <c r="A77" s="2" t="s">
        <v>2605</v>
      </c>
      <c r="B77" s="2" t="s">
        <v>6349</v>
      </c>
      <c r="C77" s="2" t="s">
        <v>6350</v>
      </c>
      <c r="D77" s="2" t="s">
        <v>6354</v>
      </c>
      <c r="E77" s="9" t="s">
        <v>6355</v>
      </c>
      <c r="F77" s="2" t="s">
        <v>4696</v>
      </c>
      <c r="G77" s="2" t="s">
        <v>4697</v>
      </c>
      <c r="H77" s="9" t="s">
        <v>5929</v>
      </c>
    </row>
    <row r="78" spans="1:9" ht="26" x14ac:dyDescent="0.35">
      <c r="A78" s="2" t="s">
        <v>2605</v>
      </c>
      <c r="B78" s="2" t="s">
        <v>6349</v>
      </c>
      <c r="C78" s="2" t="s">
        <v>6350</v>
      </c>
      <c r="D78" s="2" t="s">
        <v>6354</v>
      </c>
      <c r="E78" s="9" t="s">
        <v>6356</v>
      </c>
      <c r="F78" s="321" t="s">
        <v>4696</v>
      </c>
      <c r="G78" s="321" t="s">
        <v>4697</v>
      </c>
      <c r="H78" s="334" t="s">
        <v>5929</v>
      </c>
      <c r="I78" s="321"/>
    </row>
    <row r="79" spans="1:9" ht="26" x14ac:dyDescent="0.35">
      <c r="A79" s="2" t="s">
        <v>2605</v>
      </c>
      <c r="B79" s="2" t="s">
        <v>6349</v>
      </c>
      <c r="C79" s="2" t="s">
        <v>6350</v>
      </c>
      <c r="D79" s="2" t="s">
        <v>6357</v>
      </c>
      <c r="E79" s="9" t="s">
        <v>6358</v>
      </c>
      <c r="I79" s="2" t="s">
        <v>1099</v>
      </c>
    </row>
    <row r="80" spans="1:9" ht="26" x14ac:dyDescent="0.35">
      <c r="A80" s="2" t="s">
        <v>2605</v>
      </c>
      <c r="B80" s="2" t="s">
        <v>6349</v>
      </c>
      <c r="C80" s="2" t="s">
        <v>6350</v>
      </c>
      <c r="D80" s="2" t="s">
        <v>6359</v>
      </c>
      <c r="E80" s="9" t="s">
        <v>6360</v>
      </c>
      <c r="F80" s="2">
        <v>2.81</v>
      </c>
      <c r="G80" s="2">
        <v>3.31</v>
      </c>
      <c r="H80" s="334" t="s">
        <v>210</v>
      </c>
      <c r="I80" s="321"/>
    </row>
    <row r="81" spans="1:9" ht="26" x14ac:dyDescent="0.35">
      <c r="A81" s="2" t="s">
        <v>2605</v>
      </c>
      <c r="B81" s="2" t="s">
        <v>6349</v>
      </c>
      <c r="C81" s="2" t="s">
        <v>6350</v>
      </c>
      <c r="D81" s="2" t="s">
        <v>6361</v>
      </c>
      <c r="E81" s="9" t="s">
        <v>6362</v>
      </c>
      <c r="F81" s="2">
        <v>2.94</v>
      </c>
      <c r="G81" s="2">
        <v>3.44</v>
      </c>
      <c r="H81" s="9" t="s">
        <v>249</v>
      </c>
    </row>
    <row r="82" spans="1:9" ht="26" x14ac:dyDescent="0.35">
      <c r="A82" s="2" t="s">
        <v>2605</v>
      </c>
      <c r="B82" s="2" t="s">
        <v>6349</v>
      </c>
      <c r="C82" s="2" t="s">
        <v>6350</v>
      </c>
      <c r="D82" s="2" t="s">
        <v>6361</v>
      </c>
      <c r="E82" s="9" t="s">
        <v>6363</v>
      </c>
      <c r="F82" s="321"/>
      <c r="G82" s="321"/>
      <c r="I82" s="321" t="s">
        <v>1099</v>
      </c>
    </row>
    <row r="83" spans="1:9" ht="26" x14ac:dyDescent="0.35">
      <c r="A83" s="2" t="s">
        <v>2605</v>
      </c>
      <c r="B83" s="2" t="s">
        <v>6349</v>
      </c>
      <c r="C83" s="2" t="s">
        <v>6350</v>
      </c>
      <c r="D83" s="2" t="s">
        <v>6361</v>
      </c>
      <c r="E83" s="9" t="s">
        <v>6364</v>
      </c>
      <c r="I83" s="2" t="s">
        <v>1099</v>
      </c>
    </row>
    <row r="84" spans="1:9" ht="26" x14ac:dyDescent="0.35">
      <c r="A84" s="2" t="s">
        <v>2605</v>
      </c>
      <c r="B84" s="2" t="s">
        <v>6349</v>
      </c>
      <c r="C84" s="2" t="s">
        <v>6350</v>
      </c>
      <c r="D84" s="2" t="s">
        <v>6365</v>
      </c>
      <c r="E84" s="9" t="s">
        <v>6366</v>
      </c>
      <c r="F84" s="321" t="s">
        <v>4847</v>
      </c>
      <c r="G84" s="321" t="s">
        <v>6367</v>
      </c>
      <c r="H84" s="334" t="s">
        <v>6368</v>
      </c>
      <c r="I84" s="321"/>
    </row>
    <row r="85" spans="1:9" ht="26" x14ac:dyDescent="0.35">
      <c r="A85" s="2" t="s">
        <v>2605</v>
      </c>
      <c r="B85" s="2" t="s">
        <v>6349</v>
      </c>
      <c r="C85" s="2" t="s">
        <v>6350</v>
      </c>
      <c r="D85" s="2" t="s">
        <v>6365</v>
      </c>
      <c r="E85" s="9" t="s">
        <v>6369</v>
      </c>
      <c r="F85" s="2" t="s">
        <v>5941</v>
      </c>
      <c r="G85" s="2" t="s">
        <v>6370</v>
      </c>
      <c r="H85" s="9" t="s">
        <v>6371</v>
      </c>
    </row>
    <row r="86" spans="1:9" ht="26" x14ac:dyDescent="0.35">
      <c r="A86" s="2" t="s">
        <v>2605</v>
      </c>
      <c r="B86" s="2" t="s">
        <v>6349</v>
      </c>
      <c r="C86" s="2" t="s">
        <v>6350</v>
      </c>
      <c r="D86" s="2" t="s">
        <v>6372</v>
      </c>
      <c r="E86" s="9" t="s">
        <v>6373</v>
      </c>
      <c r="F86" s="321"/>
      <c r="G86" s="321"/>
      <c r="I86" s="321" t="s">
        <v>1099</v>
      </c>
    </row>
    <row r="87" spans="1:9" ht="26" x14ac:dyDescent="0.35">
      <c r="A87" s="2" t="s">
        <v>2605</v>
      </c>
      <c r="B87" s="2" t="s">
        <v>6349</v>
      </c>
      <c r="C87" s="2" t="s">
        <v>6350</v>
      </c>
      <c r="D87" s="2" t="s">
        <v>6374</v>
      </c>
      <c r="E87" s="9" t="s">
        <v>6375</v>
      </c>
      <c r="I87" s="2" t="s">
        <v>1099</v>
      </c>
    </row>
    <row r="88" spans="1:9" ht="26" x14ac:dyDescent="0.35">
      <c r="A88" s="2" t="s">
        <v>2908</v>
      </c>
      <c r="B88" s="2" t="s">
        <v>6349</v>
      </c>
      <c r="C88" s="2" t="s">
        <v>6376</v>
      </c>
      <c r="D88" s="2" t="s">
        <v>6377</v>
      </c>
      <c r="E88" s="9" t="s">
        <v>6378</v>
      </c>
      <c r="F88" s="321"/>
      <c r="G88" s="322"/>
      <c r="H88" s="323"/>
      <c r="I88" s="321"/>
    </row>
    <row r="89" spans="1:9" ht="26" x14ac:dyDescent="0.35">
      <c r="A89" s="2" t="s">
        <v>2908</v>
      </c>
      <c r="B89" s="2" t="s">
        <v>6349</v>
      </c>
      <c r="C89" s="2" t="s">
        <v>6376</v>
      </c>
      <c r="D89" s="2" t="s">
        <v>6379</v>
      </c>
      <c r="E89" s="9" t="s">
        <v>6380</v>
      </c>
      <c r="F89" s="2">
        <v>7.4</v>
      </c>
      <c r="G89" s="66">
        <v>8.4</v>
      </c>
      <c r="H89" s="293" t="s">
        <v>1017</v>
      </c>
    </row>
    <row r="90" spans="1:9" ht="26" x14ac:dyDescent="0.35">
      <c r="A90" s="2" t="s">
        <v>2908</v>
      </c>
      <c r="B90" s="2" t="s">
        <v>6349</v>
      </c>
      <c r="C90" s="2" t="s">
        <v>6376</v>
      </c>
      <c r="D90" s="2" t="s">
        <v>6379</v>
      </c>
      <c r="E90" s="9" t="s">
        <v>6381</v>
      </c>
      <c r="F90" s="321">
        <v>7.2</v>
      </c>
      <c r="G90" s="322">
        <v>8.1999999999999993</v>
      </c>
      <c r="H90" s="323" t="s">
        <v>1015</v>
      </c>
      <c r="I90" s="321" t="s">
        <v>6382</v>
      </c>
    </row>
    <row r="91" spans="1:9" ht="26" x14ac:dyDescent="0.35">
      <c r="A91" s="2" t="s">
        <v>2908</v>
      </c>
      <c r="B91" s="2" t="s">
        <v>6349</v>
      </c>
      <c r="C91" s="2" t="s">
        <v>6376</v>
      </c>
      <c r="D91" s="2" t="s">
        <v>6383</v>
      </c>
      <c r="E91" s="9" t="s">
        <v>6384</v>
      </c>
      <c r="F91" s="2">
        <v>7.12</v>
      </c>
      <c r="G91" s="66">
        <v>8.1199999999999992</v>
      </c>
      <c r="H91" s="293" t="s">
        <v>1026</v>
      </c>
    </row>
    <row r="92" spans="1:9" ht="26" x14ac:dyDescent="0.35">
      <c r="A92" s="2" t="s">
        <v>2908</v>
      </c>
      <c r="B92" s="2" t="s">
        <v>6349</v>
      </c>
      <c r="C92" s="2" t="s">
        <v>6376</v>
      </c>
      <c r="D92" s="2" t="s">
        <v>6385</v>
      </c>
      <c r="E92" s="9" t="s">
        <v>6386</v>
      </c>
      <c r="F92" s="321">
        <v>7.5</v>
      </c>
      <c r="G92" s="322">
        <v>8.5</v>
      </c>
      <c r="H92" s="323" t="s">
        <v>1018</v>
      </c>
      <c r="I92" s="321"/>
    </row>
    <row r="93" spans="1:9" ht="26" x14ac:dyDescent="0.35">
      <c r="A93" s="2" t="s">
        <v>2908</v>
      </c>
      <c r="B93" s="2" t="s">
        <v>6349</v>
      </c>
      <c r="C93" s="2" t="s">
        <v>6376</v>
      </c>
      <c r="D93" s="2" t="s">
        <v>6387</v>
      </c>
      <c r="E93" s="9" t="s">
        <v>6388</v>
      </c>
      <c r="F93" s="2">
        <v>7.15</v>
      </c>
      <c r="G93" s="66">
        <v>8.15</v>
      </c>
      <c r="H93" s="293" t="s">
        <v>1029</v>
      </c>
    </row>
    <row r="94" spans="1:9" ht="26" x14ac:dyDescent="0.35">
      <c r="A94" s="2" t="s">
        <v>2908</v>
      </c>
      <c r="B94" s="2" t="s">
        <v>6349</v>
      </c>
      <c r="C94" s="2" t="s">
        <v>6376</v>
      </c>
      <c r="D94" s="2" t="s">
        <v>6389</v>
      </c>
      <c r="E94" s="9" t="s">
        <v>6390</v>
      </c>
      <c r="F94" s="321"/>
      <c r="G94" s="322"/>
      <c r="H94" s="323"/>
      <c r="I94" s="321"/>
    </row>
    <row r="95" spans="1:9" ht="65" x14ac:dyDescent="0.35">
      <c r="A95" s="2" t="s">
        <v>2908</v>
      </c>
      <c r="B95" s="2" t="s">
        <v>6349</v>
      </c>
      <c r="C95" s="2" t="s">
        <v>6376</v>
      </c>
      <c r="D95" s="2" t="s">
        <v>6389</v>
      </c>
      <c r="E95" s="9" t="s">
        <v>6391</v>
      </c>
      <c r="F95" s="2">
        <v>3.13</v>
      </c>
      <c r="G95" s="66">
        <v>5.13</v>
      </c>
      <c r="H95" s="293" t="s">
        <v>889</v>
      </c>
      <c r="I95" s="2" t="s">
        <v>6392</v>
      </c>
    </row>
    <row r="96" spans="1:9" ht="26" x14ac:dyDescent="0.35">
      <c r="A96" s="2" t="s">
        <v>2908</v>
      </c>
      <c r="B96" s="2" t="s">
        <v>6349</v>
      </c>
      <c r="C96" s="2" t="s">
        <v>6376</v>
      </c>
      <c r="D96" s="2" t="s">
        <v>6389</v>
      </c>
      <c r="E96" s="9" t="s">
        <v>6393</v>
      </c>
      <c r="F96" s="321"/>
      <c r="G96" s="322"/>
      <c r="H96" s="323"/>
      <c r="I96" s="321" t="s">
        <v>6394</v>
      </c>
    </row>
    <row r="97" spans="1:9" ht="52" x14ac:dyDescent="0.35">
      <c r="A97" s="2" t="s">
        <v>2908</v>
      </c>
      <c r="B97" s="2" t="s">
        <v>6349</v>
      </c>
      <c r="C97" s="2" t="s">
        <v>6376</v>
      </c>
      <c r="D97" s="2" t="s">
        <v>6395</v>
      </c>
      <c r="E97" s="9" t="s">
        <v>6396</v>
      </c>
      <c r="F97" s="2">
        <v>7.16</v>
      </c>
      <c r="G97" s="66">
        <v>8.16</v>
      </c>
      <c r="H97" s="293" t="s">
        <v>1030</v>
      </c>
    </row>
    <row r="98" spans="1:9" ht="26" x14ac:dyDescent="0.35">
      <c r="A98" s="2" t="s">
        <v>2605</v>
      </c>
      <c r="B98" s="2" t="s">
        <v>6349</v>
      </c>
      <c r="C98" s="2" t="s">
        <v>6397</v>
      </c>
      <c r="D98" s="2" t="s">
        <v>6398</v>
      </c>
      <c r="E98" s="9" t="s">
        <v>6399</v>
      </c>
      <c r="F98" s="2">
        <v>1.4</v>
      </c>
      <c r="G98" s="2">
        <v>1.4</v>
      </c>
      <c r="H98" s="9" t="s">
        <v>4728</v>
      </c>
      <c r="I98" s="321"/>
    </row>
    <row r="99" spans="1:9" ht="39" x14ac:dyDescent="0.35">
      <c r="A99" s="2" t="s">
        <v>2605</v>
      </c>
      <c r="B99" s="2" t="s">
        <v>6349</v>
      </c>
      <c r="C99" s="2" t="s">
        <v>6397</v>
      </c>
      <c r="D99" s="2" t="s">
        <v>6400</v>
      </c>
      <c r="E99" s="9" t="s">
        <v>6401</v>
      </c>
      <c r="F99" s="2">
        <v>1.4</v>
      </c>
      <c r="G99" s="2">
        <v>1.4</v>
      </c>
      <c r="H99" s="9" t="s">
        <v>6402</v>
      </c>
    </row>
    <row r="100" spans="1:9" ht="26" x14ac:dyDescent="0.35">
      <c r="A100" s="2" t="s">
        <v>2605</v>
      </c>
      <c r="B100" s="2" t="s">
        <v>6349</v>
      </c>
      <c r="C100" s="2" t="s">
        <v>6397</v>
      </c>
      <c r="D100" s="2" t="s">
        <v>6400</v>
      </c>
      <c r="E100" s="9" t="s">
        <v>6403</v>
      </c>
      <c r="F100" s="321"/>
      <c r="G100" s="321"/>
      <c r="I100" s="321" t="s">
        <v>1099</v>
      </c>
    </row>
    <row r="101" spans="1:9" ht="26" x14ac:dyDescent="0.35">
      <c r="A101" s="2" t="s">
        <v>2605</v>
      </c>
      <c r="B101" s="2" t="s">
        <v>6349</v>
      </c>
      <c r="C101" s="2" t="s">
        <v>6397</v>
      </c>
      <c r="D101" s="2" t="s">
        <v>6404</v>
      </c>
      <c r="E101" s="9" t="s">
        <v>6405</v>
      </c>
      <c r="F101" s="2">
        <v>2.62</v>
      </c>
      <c r="G101" s="2">
        <v>3.12</v>
      </c>
      <c r="H101" s="9" t="s">
        <v>153</v>
      </c>
    </row>
    <row r="102" spans="1:9" ht="26" x14ac:dyDescent="0.35">
      <c r="A102" s="2" t="s">
        <v>2605</v>
      </c>
      <c r="B102" s="2" t="s">
        <v>6349</v>
      </c>
      <c r="C102" s="2" t="s">
        <v>6397</v>
      </c>
      <c r="D102" s="2" t="s">
        <v>6406</v>
      </c>
      <c r="E102" s="9" t="s">
        <v>6407</v>
      </c>
      <c r="F102" s="321">
        <v>2.62</v>
      </c>
      <c r="G102" s="321">
        <v>3.12</v>
      </c>
      <c r="H102" s="334" t="s">
        <v>153</v>
      </c>
      <c r="I102" s="321"/>
    </row>
    <row r="103" spans="1:9" ht="26" x14ac:dyDescent="0.35">
      <c r="A103" s="2" t="s">
        <v>2605</v>
      </c>
      <c r="B103" s="2" t="s">
        <v>6349</v>
      </c>
      <c r="C103" s="2" t="s">
        <v>6397</v>
      </c>
      <c r="D103" s="2" t="s">
        <v>6408</v>
      </c>
      <c r="E103" s="9" t="s">
        <v>6409</v>
      </c>
      <c r="F103" s="229" t="s">
        <v>154</v>
      </c>
      <c r="G103" s="229" t="s">
        <v>155</v>
      </c>
      <c r="H103" s="289" t="s">
        <v>156</v>
      </c>
    </row>
    <row r="104" spans="1:9" ht="26" x14ac:dyDescent="0.35">
      <c r="A104" s="2" t="s">
        <v>2605</v>
      </c>
      <c r="B104" s="2" t="s">
        <v>6349</v>
      </c>
      <c r="C104" s="2" t="s">
        <v>6397</v>
      </c>
      <c r="D104" s="2" t="s">
        <v>6410</v>
      </c>
      <c r="E104" s="9" t="s">
        <v>6411</v>
      </c>
      <c r="F104" s="321"/>
      <c r="G104" s="321"/>
      <c r="I104" s="321" t="s">
        <v>1099</v>
      </c>
    </row>
    <row r="105" spans="1:9" ht="26" x14ac:dyDescent="0.35">
      <c r="A105" s="2" t="s">
        <v>2605</v>
      </c>
      <c r="B105" s="2" t="s">
        <v>6349</v>
      </c>
      <c r="C105" s="2" t="s">
        <v>6397</v>
      </c>
      <c r="D105" s="2" t="s">
        <v>6410</v>
      </c>
      <c r="E105" s="9" t="s">
        <v>6412</v>
      </c>
      <c r="I105" s="2" t="s">
        <v>1099</v>
      </c>
    </row>
    <row r="106" spans="1:9" ht="26" x14ac:dyDescent="0.35">
      <c r="A106" s="2" t="s">
        <v>2605</v>
      </c>
      <c r="B106" s="2" t="s">
        <v>6349</v>
      </c>
      <c r="C106" s="2" t="s">
        <v>6397</v>
      </c>
      <c r="D106" s="2" t="s">
        <v>6413</v>
      </c>
      <c r="E106" s="9" t="s">
        <v>6414</v>
      </c>
      <c r="F106" s="321"/>
      <c r="G106" s="321"/>
      <c r="I106" s="321" t="s">
        <v>1099</v>
      </c>
    </row>
    <row r="107" spans="1:9" ht="26" x14ac:dyDescent="0.35">
      <c r="A107" s="2" t="s">
        <v>2605</v>
      </c>
      <c r="B107" s="2" t="s">
        <v>6349</v>
      </c>
      <c r="C107" s="2" t="s">
        <v>6397</v>
      </c>
      <c r="D107" s="2" t="s">
        <v>6415</v>
      </c>
      <c r="E107" s="9" t="s">
        <v>6416</v>
      </c>
      <c r="F107" s="229" t="s">
        <v>439</v>
      </c>
      <c r="G107" s="229" t="s">
        <v>440</v>
      </c>
      <c r="H107" s="289" t="s">
        <v>441</v>
      </c>
    </row>
    <row r="108" spans="1:9" ht="26" x14ac:dyDescent="0.35">
      <c r="A108" s="2" t="s">
        <v>2605</v>
      </c>
      <c r="B108" s="2" t="s">
        <v>6349</v>
      </c>
      <c r="C108" s="2" t="s">
        <v>6397</v>
      </c>
      <c r="D108" s="2" t="s">
        <v>6417</v>
      </c>
      <c r="E108" s="9" t="s">
        <v>6418</v>
      </c>
      <c r="F108" s="335" t="s">
        <v>6419</v>
      </c>
      <c r="G108" s="335" t="s">
        <v>31</v>
      </c>
      <c r="H108" s="337" t="s">
        <v>32</v>
      </c>
      <c r="I108" s="321"/>
    </row>
    <row r="109" spans="1:9" ht="26" x14ac:dyDescent="0.35">
      <c r="A109" s="2" t="s">
        <v>2605</v>
      </c>
      <c r="B109" s="2" t="s">
        <v>6349</v>
      </c>
      <c r="C109" s="2" t="s">
        <v>6397</v>
      </c>
      <c r="D109" s="2" t="s">
        <v>6420</v>
      </c>
      <c r="E109" s="9" t="s">
        <v>6421</v>
      </c>
      <c r="I109" s="2" t="s">
        <v>1099</v>
      </c>
    </row>
    <row r="110" spans="1:9" ht="26" x14ac:dyDescent="0.35">
      <c r="A110" s="2" t="s">
        <v>2732</v>
      </c>
      <c r="B110" s="2" t="s">
        <v>6422</v>
      </c>
      <c r="C110" s="2" t="s">
        <v>6423</v>
      </c>
      <c r="D110" s="2" t="s">
        <v>6424</v>
      </c>
      <c r="E110" s="9" t="s">
        <v>6425</v>
      </c>
      <c r="F110" s="321"/>
      <c r="G110" s="321"/>
      <c r="I110" s="333" t="s">
        <v>1099</v>
      </c>
    </row>
    <row r="111" spans="1:9" x14ac:dyDescent="0.35">
      <c r="A111" s="2" t="s">
        <v>2732</v>
      </c>
      <c r="B111" s="2" t="s">
        <v>6422</v>
      </c>
      <c r="C111" s="2" t="s">
        <v>6423</v>
      </c>
      <c r="D111" s="2" t="s">
        <v>6426</v>
      </c>
      <c r="E111" s="9" t="s">
        <v>6427</v>
      </c>
      <c r="I111" s="295" t="s">
        <v>1099</v>
      </c>
    </row>
    <row r="112" spans="1:9" x14ac:dyDescent="0.35">
      <c r="A112" s="2" t="s">
        <v>2732</v>
      </c>
      <c r="B112" s="2" t="s">
        <v>6422</v>
      </c>
      <c r="C112" s="2" t="s">
        <v>6423</v>
      </c>
      <c r="D112" s="2" t="s">
        <v>6426</v>
      </c>
      <c r="E112" s="9" t="s">
        <v>6428</v>
      </c>
      <c r="F112" s="321"/>
      <c r="G112" s="321"/>
      <c r="I112" s="333" t="s">
        <v>1099</v>
      </c>
    </row>
    <row r="113" spans="1:9" x14ac:dyDescent="0.35">
      <c r="A113" s="2" t="s">
        <v>2732</v>
      </c>
      <c r="B113" s="2" t="s">
        <v>6422</v>
      </c>
      <c r="C113" s="2" t="s">
        <v>6423</v>
      </c>
      <c r="D113" s="2" t="s">
        <v>6426</v>
      </c>
      <c r="E113" s="9" t="s">
        <v>6429</v>
      </c>
      <c r="I113" s="295" t="s">
        <v>1099</v>
      </c>
    </row>
    <row r="114" spans="1:9" ht="26" x14ac:dyDescent="0.35">
      <c r="A114" s="2" t="s">
        <v>2732</v>
      </c>
      <c r="B114" s="2" t="s">
        <v>6422</v>
      </c>
      <c r="C114" s="2" t="s">
        <v>6423</v>
      </c>
      <c r="D114" s="2" t="s">
        <v>6426</v>
      </c>
      <c r="E114" s="9" t="s">
        <v>6430</v>
      </c>
      <c r="F114" s="321"/>
      <c r="G114" s="321"/>
      <c r="I114" s="333" t="s">
        <v>6431</v>
      </c>
    </row>
    <row r="115" spans="1:9" ht="26" x14ac:dyDescent="0.35">
      <c r="A115" s="2" t="s">
        <v>2732</v>
      </c>
      <c r="B115" s="2" t="s">
        <v>6422</v>
      </c>
      <c r="C115" s="2" t="s">
        <v>6423</v>
      </c>
      <c r="D115" s="2" t="s">
        <v>6432</v>
      </c>
      <c r="E115" s="9" t="s">
        <v>6433</v>
      </c>
      <c r="I115" s="295" t="s">
        <v>6431</v>
      </c>
    </row>
    <row r="116" spans="1:9" x14ac:dyDescent="0.35">
      <c r="A116" s="2" t="s">
        <v>2732</v>
      </c>
      <c r="B116" s="2" t="s">
        <v>6422</v>
      </c>
      <c r="C116" s="2" t="s">
        <v>6423</v>
      </c>
      <c r="D116" s="2" t="s">
        <v>6432</v>
      </c>
      <c r="E116" s="9" t="s">
        <v>6434</v>
      </c>
      <c r="F116" s="321"/>
      <c r="G116" s="321"/>
      <c r="I116" s="333" t="s">
        <v>1099</v>
      </c>
    </row>
    <row r="117" spans="1:9" ht="39" x14ac:dyDescent="0.35">
      <c r="A117" s="2" t="s">
        <v>2732</v>
      </c>
      <c r="B117" s="2" t="s">
        <v>6422</v>
      </c>
      <c r="C117" s="2" t="s">
        <v>6423</v>
      </c>
      <c r="D117" s="2" t="s">
        <v>6435</v>
      </c>
      <c r="E117" s="9" t="s">
        <v>6436</v>
      </c>
      <c r="I117" s="295" t="s">
        <v>1099</v>
      </c>
    </row>
    <row r="118" spans="1:9" ht="26" x14ac:dyDescent="0.35">
      <c r="A118" s="2" t="s">
        <v>2732</v>
      </c>
      <c r="B118" s="2" t="s">
        <v>6422</v>
      </c>
      <c r="C118" s="2" t="s">
        <v>6423</v>
      </c>
      <c r="D118" s="2" t="s">
        <v>6437</v>
      </c>
      <c r="E118" s="9" t="s">
        <v>6438</v>
      </c>
      <c r="F118" s="321">
        <v>2.13</v>
      </c>
      <c r="G118" s="321">
        <v>6.13</v>
      </c>
      <c r="H118" s="336" t="s">
        <v>595</v>
      </c>
      <c r="I118" s="321"/>
    </row>
    <row r="119" spans="1:9" ht="52" x14ac:dyDescent="0.35">
      <c r="A119" s="2" t="s">
        <v>2732</v>
      </c>
      <c r="B119" s="2" t="s">
        <v>6422</v>
      </c>
      <c r="C119" s="2" t="s">
        <v>6423</v>
      </c>
      <c r="D119" s="2" t="s">
        <v>6439</v>
      </c>
      <c r="E119" s="9" t="s">
        <v>6440</v>
      </c>
      <c r="F119" s="2" t="s">
        <v>6441</v>
      </c>
      <c r="G119" s="2" t="s">
        <v>6441</v>
      </c>
      <c r="H119" s="293" t="s">
        <v>6442</v>
      </c>
    </row>
    <row r="120" spans="1:9" x14ac:dyDescent="0.35">
      <c r="A120" s="2" t="s">
        <v>2732</v>
      </c>
      <c r="B120" s="2" t="s">
        <v>6422</v>
      </c>
      <c r="C120" s="2" t="s">
        <v>6423</v>
      </c>
      <c r="D120" s="2" t="s">
        <v>6443</v>
      </c>
      <c r="E120" s="9" t="s">
        <v>6444</v>
      </c>
      <c r="F120" s="321"/>
      <c r="G120" s="321"/>
      <c r="I120" s="333" t="s">
        <v>1099</v>
      </c>
    </row>
    <row r="121" spans="1:9" ht="26" x14ac:dyDescent="0.35">
      <c r="A121" s="2" t="s">
        <v>2732</v>
      </c>
      <c r="B121" s="2" t="s">
        <v>6422</v>
      </c>
      <c r="C121" s="2" t="s">
        <v>6423</v>
      </c>
      <c r="D121" s="2" t="s">
        <v>6445</v>
      </c>
      <c r="E121" s="9" t="s">
        <v>6446</v>
      </c>
      <c r="I121" s="295" t="s">
        <v>1099</v>
      </c>
    </row>
    <row r="122" spans="1:9" x14ac:dyDescent="0.35">
      <c r="A122" s="2" t="s">
        <v>2732</v>
      </c>
      <c r="B122" s="2" t="s">
        <v>6422</v>
      </c>
      <c r="C122" s="2" t="s">
        <v>6423</v>
      </c>
      <c r="D122" s="2" t="s">
        <v>6445</v>
      </c>
      <c r="E122" s="9" t="s">
        <v>6447</v>
      </c>
      <c r="F122" s="326">
        <v>1.1000000000000001</v>
      </c>
      <c r="G122" s="326">
        <v>1.1000000000000001</v>
      </c>
      <c r="H122" s="334" t="s">
        <v>6448</v>
      </c>
      <c r="I122" s="321"/>
    </row>
    <row r="123" spans="1:9" ht="26" x14ac:dyDescent="0.35">
      <c r="A123" s="2" t="s">
        <v>2732</v>
      </c>
      <c r="B123" s="2" t="s">
        <v>6422</v>
      </c>
      <c r="C123" s="2" t="s">
        <v>6423</v>
      </c>
      <c r="D123" s="2" t="s">
        <v>6445</v>
      </c>
      <c r="E123" s="9" t="s">
        <v>6449</v>
      </c>
      <c r="I123" s="295" t="s">
        <v>1099</v>
      </c>
    </row>
    <row r="124" spans="1:9" ht="26" x14ac:dyDescent="0.35">
      <c r="A124" s="2" t="s">
        <v>2605</v>
      </c>
      <c r="B124" s="2" t="s">
        <v>6422</v>
      </c>
      <c r="C124" s="2" t="s">
        <v>6450</v>
      </c>
      <c r="D124" s="2" t="s">
        <v>6451</v>
      </c>
      <c r="E124" s="9" t="s">
        <v>6452</v>
      </c>
      <c r="F124" s="321">
        <v>4.0999999999999996</v>
      </c>
      <c r="G124" s="321">
        <v>5.0999999999999996</v>
      </c>
      <c r="H124" s="334" t="s">
        <v>4973</v>
      </c>
      <c r="I124" s="321"/>
    </row>
    <row r="125" spans="1:9" ht="26" x14ac:dyDescent="0.35">
      <c r="A125" s="2" t="s">
        <v>2605</v>
      </c>
      <c r="B125" s="2" t="s">
        <v>6422</v>
      </c>
      <c r="C125" s="2" t="s">
        <v>6450</v>
      </c>
      <c r="D125" s="2" t="s">
        <v>6453</v>
      </c>
      <c r="E125" s="9" t="s">
        <v>6454</v>
      </c>
      <c r="F125" s="2" t="s">
        <v>6455</v>
      </c>
      <c r="G125" s="2" t="s">
        <v>6456</v>
      </c>
      <c r="H125" s="9" t="s">
        <v>6457</v>
      </c>
    </row>
    <row r="126" spans="1:9" ht="26" x14ac:dyDescent="0.35">
      <c r="A126" s="2" t="s">
        <v>2605</v>
      </c>
      <c r="B126" s="2" t="s">
        <v>6422</v>
      </c>
      <c r="C126" s="2" t="s">
        <v>6450</v>
      </c>
      <c r="D126" s="2" t="s">
        <v>6458</v>
      </c>
      <c r="E126" s="9" t="s">
        <v>6459</v>
      </c>
      <c r="F126" s="321">
        <v>4.5</v>
      </c>
      <c r="G126" s="321">
        <v>5.5</v>
      </c>
      <c r="H126" s="334" t="s">
        <v>364</v>
      </c>
      <c r="I126" s="321"/>
    </row>
    <row r="127" spans="1:9" ht="26" x14ac:dyDescent="0.35">
      <c r="A127" s="2" t="s">
        <v>2605</v>
      </c>
      <c r="B127" s="2" t="s">
        <v>6422</v>
      </c>
      <c r="C127" s="2" t="s">
        <v>6450</v>
      </c>
      <c r="D127" s="2" t="s">
        <v>6460</v>
      </c>
      <c r="E127" s="9" t="s">
        <v>6461</v>
      </c>
      <c r="F127" s="2" t="s">
        <v>6462</v>
      </c>
      <c r="G127" s="2" t="s">
        <v>6463</v>
      </c>
      <c r="H127" s="290" t="s">
        <v>6464</v>
      </c>
    </row>
    <row r="128" spans="1:9" ht="26" x14ac:dyDescent="0.35">
      <c r="A128" s="2" t="s">
        <v>2605</v>
      </c>
      <c r="B128" s="2" t="s">
        <v>6422</v>
      </c>
      <c r="C128" s="2" t="s">
        <v>6450</v>
      </c>
      <c r="D128" s="2" t="s">
        <v>6460</v>
      </c>
      <c r="E128" s="9" t="s">
        <v>6465</v>
      </c>
      <c r="F128" s="2" t="s">
        <v>6462</v>
      </c>
      <c r="G128" s="2" t="s">
        <v>6463</v>
      </c>
      <c r="H128" s="290" t="s">
        <v>6464</v>
      </c>
      <c r="I128" s="321"/>
    </row>
    <row r="129" spans="1:9" x14ac:dyDescent="0.35">
      <c r="A129" s="2" t="s">
        <v>2605</v>
      </c>
      <c r="B129" s="2" t="s">
        <v>6422</v>
      </c>
      <c r="C129" s="2" t="s">
        <v>6450</v>
      </c>
      <c r="D129" s="2" t="s">
        <v>6466</v>
      </c>
      <c r="E129" s="9" t="s">
        <v>6467</v>
      </c>
      <c r="F129" s="229" t="s">
        <v>357</v>
      </c>
      <c r="G129" s="229" t="s">
        <v>358</v>
      </c>
      <c r="H129" s="289" t="s">
        <v>359</v>
      </c>
    </row>
    <row r="130" spans="1:9" ht="26" x14ac:dyDescent="0.35">
      <c r="A130" s="2" t="s">
        <v>2605</v>
      </c>
      <c r="B130" s="2" t="s">
        <v>6422</v>
      </c>
      <c r="C130" s="2" t="s">
        <v>6450</v>
      </c>
      <c r="D130" s="2" t="s">
        <v>6468</v>
      </c>
      <c r="E130" s="9" t="s">
        <v>6469</v>
      </c>
      <c r="F130" s="335" t="s">
        <v>6470</v>
      </c>
      <c r="G130" s="335" t="s">
        <v>3477</v>
      </c>
      <c r="H130" s="337" t="s">
        <v>394</v>
      </c>
      <c r="I130" s="321" t="s">
        <v>6471</v>
      </c>
    </row>
    <row r="131" spans="1:9" ht="26" x14ac:dyDescent="0.35">
      <c r="A131" s="2" t="s">
        <v>2605</v>
      </c>
      <c r="B131" s="2" t="s">
        <v>6422</v>
      </c>
      <c r="C131" s="2" t="s">
        <v>6450</v>
      </c>
      <c r="D131" s="2" t="s">
        <v>6472</v>
      </c>
      <c r="E131" s="9" t="s">
        <v>6473</v>
      </c>
      <c r="F131" s="2">
        <v>5.4</v>
      </c>
      <c r="G131" s="2">
        <v>6.4</v>
      </c>
      <c r="H131" s="9" t="s">
        <v>404</v>
      </c>
    </row>
    <row r="132" spans="1:9" ht="26" x14ac:dyDescent="0.35">
      <c r="A132" s="2" t="s">
        <v>2605</v>
      </c>
      <c r="B132" s="2" t="s">
        <v>6422</v>
      </c>
      <c r="C132" s="2" t="s">
        <v>6474</v>
      </c>
      <c r="D132" s="2" t="s">
        <v>6475</v>
      </c>
      <c r="E132" s="9" t="s">
        <v>6476</v>
      </c>
      <c r="F132" s="321" t="s">
        <v>4336</v>
      </c>
      <c r="G132" s="321" t="s">
        <v>6477</v>
      </c>
      <c r="H132" s="334" t="s">
        <v>6478</v>
      </c>
      <c r="I132" s="321"/>
    </row>
    <row r="133" spans="1:9" ht="26" x14ac:dyDescent="0.35">
      <c r="A133" s="2" t="s">
        <v>2605</v>
      </c>
      <c r="B133" s="2" t="s">
        <v>6422</v>
      </c>
      <c r="C133" s="2" t="s">
        <v>6474</v>
      </c>
      <c r="D133" s="2" t="s">
        <v>6475</v>
      </c>
      <c r="E133" s="9" t="s">
        <v>6479</v>
      </c>
      <c r="F133" s="229" t="s">
        <v>4889</v>
      </c>
      <c r="G133" s="229" t="s">
        <v>291</v>
      </c>
      <c r="H133" s="289" t="s">
        <v>292</v>
      </c>
    </row>
    <row r="134" spans="1:9" ht="26" x14ac:dyDescent="0.35">
      <c r="A134" s="2" t="s">
        <v>2605</v>
      </c>
      <c r="B134" s="2" t="s">
        <v>6422</v>
      </c>
      <c r="C134" s="2" t="s">
        <v>6474</v>
      </c>
      <c r="D134" s="2" t="s">
        <v>6475</v>
      </c>
      <c r="E134" s="9" t="s">
        <v>6480</v>
      </c>
      <c r="F134" s="321">
        <v>3.14</v>
      </c>
      <c r="G134" s="321">
        <v>4.1399999999999997</v>
      </c>
      <c r="H134" s="334" t="s">
        <v>6481</v>
      </c>
      <c r="I134" s="321"/>
    </row>
    <row r="135" spans="1:9" ht="26" x14ac:dyDescent="0.35">
      <c r="A135" s="2" t="s">
        <v>2605</v>
      </c>
      <c r="B135" s="2" t="s">
        <v>6422</v>
      </c>
      <c r="C135" s="2" t="s">
        <v>6474</v>
      </c>
      <c r="D135" s="2" t="s">
        <v>6482</v>
      </c>
      <c r="E135" s="9" t="s">
        <v>6483</v>
      </c>
      <c r="F135" s="2" t="s">
        <v>4921</v>
      </c>
      <c r="G135" s="2" t="s">
        <v>4922</v>
      </c>
      <c r="H135" s="9" t="s">
        <v>4923</v>
      </c>
    </row>
    <row r="136" spans="1:9" x14ac:dyDescent="0.35">
      <c r="A136" s="2" t="s">
        <v>2605</v>
      </c>
      <c r="B136" s="2" t="s">
        <v>6422</v>
      </c>
      <c r="C136" s="2" t="s">
        <v>6474</v>
      </c>
      <c r="D136" s="2" t="s">
        <v>6484</v>
      </c>
      <c r="E136" s="9" t="s">
        <v>6485</v>
      </c>
      <c r="F136" s="321">
        <v>3.23</v>
      </c>
      <c r="G136" s="321">
        <v>4.2300000000000004</v>
      </c>
      <c r="H136" s="334" t="s">
        <v>311</v>
      </c>
      <c r="I136" s="321"/>
    </row>
    <row r="137" spans="1:9" x14ac:dyDescent="0.35">
      <c r="A137" s="2" t="s">
        <v>2605</v>
      </c>
      <c r="B137" s="2" t="s">
        <v>6422</v>
      </c>
      <c r="C137" s="2" t="s">
        <v>6474</v>
      </c>
      <c r="D137" s="2" t="s">
        <v>6484</v>
      </c>
      <c r="E137" s="9" t="s">
        <v>6486</v>
      </c>
      <c r="F137" s="2">
        <v>3.25</v>
      </c>
      <c r="G137" s="2">
        <v>4.25</v>
      </c>
      <c r="H137" s="9" t="s">
        <v>317</v>
      </c>
    </row>
    <row r="138" spans="1:9" ht="26" x14ac:dyDescent="0.35">
      <c r="A138" s="2" t="s">
        <v>2605</v>
      </c>
      <c r="B138" s="2" t="s">
        <v>6422</v>
      </c>
      <c r="C138" s="2" t="s">
        <v>6474</v>
      </c>
      <c r="D138" s="2" t="s">
        <v>6484</v>
      </c>
      <c r="E138" s="9" t="s">
        <v>6487</v>
      </c>
      <c r="F138" s="321" t="s">
        <v>6488</v>
      </c>
      <c r="G138" s="321" t="s">
        <v>3950</v>
      </c>
      <c r="H138" s="334" t="s">
        <v>6489</v>
      </c>
      <c r="I138" s="321" t="s">
        <v>5950</v>
      </c>
    </row>
    <row r="139" spans="1:9" ht="26" x14ac:dyDescent="0.35">
      <c r="A139" s="2" t="s">
        <v>2605</v>
      </c>
      <c r="B139" s="2" t="s">
        <v>6422</v>
      </c>
      <c r="C139" s="2" t="s">
        <v>6474</v>
      </c>
      <c r="D139" s="2" t="s">
        <v>6490</v>
      </c>
      <c r="E139" s="9" t="s">
        <v>6491</v>
      </c>
      <c r="F139" s="2">
        <v>3.33</v>
      </c>
      <c r="G139" s="2">
        <v>4.33</v>
      </c>
      <c r="H139" s="9" t="s">
        <v>337</v>
      </c>
    </row>
    <row r="140" spans="1:9" x14ac:dyDescent="0.35">
      <c r="A140" s="2" t="s">
        <v>2605</v>
      </c>
      <c r="B140" s="2" t="s">
        <v>6422</v>
      </c>
      <c r="C140" s="2" t="s">
        <v>6474</v>
      </c>
      <c r="D140" s="2" t="s">
        <v>6490</v>
      </c>
      <c r="E140" s="9" t="s">
        <v>6492</v>
      </c>
      <c r="F140" s="326">
        <v>3.2</v>
      </c>
      <c r="G140" s="326">
        <v>4.2</v>
      </c>
      <c r="H140" s="334" t="s">
        <v>302</v>
      </c>
      <c r="I140" s="321"/>
    </row>
    <row r="141" spans="1:9" x14ac:dyDescent="0.35">
      <c r="A141" s="2" t="s">
        <v>2605</v>
      </c>
      <c r="B141" s="2" t="s">
        <v>6422</v>
      </c>
      <c r="C141" s="2" t="s">
        <v>6474</v>
      </c>
      <c r="D141" s="2" t="s">
        <v>6490</v>
      </c>
      <c r="E141" s="9" t="s">
        <v>6493</v>
      </c>
      <c r="F141" s="2">
        <v>3.22</v>
      </c>
      <c r="G141" s="2">
        <v>4.22</v>
      </c>
      <c r="H141" s="9" t="s">
        <v>308</v>
      </c>
    </row>
    <row r="142" spans="1:9" x14ac:dyDescent="0.35">
      <c r="A142" s="2" t="s">
        <v>2605</v>
      </c>
      <c r="B142" s="2" t="s">
        <v>6422</v>
      </c>
      <c r="C142" s="2" t="s">
        <v>6494</v>
      </c>
      <c r="D142" s="2" t="s">
        <v>6495</v>
      </c>
      <c r="E142" s="9" t="s">
        <v>6496</v>
      </c>
      <c r="F142" s="321">
        <v>3.31</v>
      </c>
      <c r="G142" s="321">
        <v>4.3099999999999996</v>
      </c>
      <c r="H142" s="334" t="s">
        <v>333</v>
      </c>
      <c r="I142" s="321"/>
    </row>
    <row r="143" spans="1:9" ht="26" x14ac:dyDescent="0.35">
      <c r="A143" s="2" t="s">
        <v>2605</v>
      </c>
      <c r="B143" s="2" t="s">
        <v>6422</v>
      </c>
      <c r="C143" s="2" t="s">
        <v>6494</v>
      </c>
      <c r="D143" s="2" t="s">
        <v>6495</v>
      </c>
      <c r="E143" s="9" t="s">
        <v>6497</v>
      </c>
      <c r="F143" s="2" t="s">
        <v>6498</v>
      </c>
      <c r="G143" s="2" t="s">
        <v>6499</v>
      </c>
      <c r="H143" s="9" t="s">
        <v>6500</v>
      </c>
    </row>
    <row r="144" spans="1:9" ht="26" x14ac:dyDescent="0.35">
      <c r="A144" s="2" t="s">
        <v>2605</v>
      </c>
      <c r="B144" s="2" t="s">
        <v>6422</v>
      </c>
      <c r="C144" s="2" t="s">
        <v>6494</v>
      </c>
      <c r="D144" s="2" t="s">
        <v>6501</v>
      </c>
      <c r="E144" s="9" t="s">
        <v>6502</v>
      </c>
      <c r="F144" s="321">
        <v>3.38</v>
      </c>
      <c r="G144" s="321">
        <v>4.38</v>
      </c>
      <c r="H144" s="334" t="s">
        <v>350</v>
      </c>
      <c r="I144" s="321"/>
    </row>
    <row r="145" spans="1:9" ht="26" x14ac:dyDescent="0.35">
      <c r="A145" s="2" t="s">
        <v>2605</v>
      </c>
      <c r="B145" s="2" t="s">
        <v>6422</v>
      </c>
      <c r="C145" s="2" t="s">
        <v>6494</v>
      </c>
      <c r="D145" s="2" t="s">
        <v>6501</v>
      </c>
      <c r="E145" s="9" t="s">
        <v>6503</v>
      </c>
      <c r="F145" s="2">
        <v>3.38</v>
      </c>
      <c r="G145" s="2">
        <v>4.38</v>
      </c>
      <c r="H145" s="9" t="s">
        <v>350</v>
      </c>
    </row>
    <row r="146" spans="1:9" ht="26" x14ac:dyDescent="0.35">
      <c r="A146" s="2" t="s">
        <v>2605</v>
      </c>
      <c r="B146" s="2" t="s">
        <v>6422</v>
      </c>
      <c r="C146" s="2" t="s">
        <v>6494</v>
      </c>
      <c r="D146" s="2" t="s">
        <v>6504</v>
      </c>
      <c r="E146" s="9" t="s">
        <v>6505</v>
      </c>
      <c r="F146" s="321">
        <v>3.39</v>
      </c>
      <c r="G146" s="321">
        <v>4.3899999999999997</v>
      </c>
      <c r="H146" s="334" t="s">
        <v>352</v>
      </c>
      <c r="I146" s="321"/>
    </row>
    <row r="147" spans="1:9" ht="26" x14ac:dyDescent="0.35">
      <c r="A147" s="2" t="s">
        <v>2605</v>
      </c>
      <c r="B147" s="2" t="s">
        <v>6422</v>
      </c>
      <c r="C147" s="2" t="s">
        <v>6494</v>
      </c>
      <c r="D147" s="2" t="s">
        <v>6506</v>
      </c>
      <c r="E147" s="9" t="s">
        <v>6507</v>
      </c>
      <c r="I147" s="2" t="s">
        <v>1099</v>
      </c>
    </row>
    <row r="148" spans="1:9" ht="26" x14ac:dyDescent="0.35">
      <c r="A148" s="2" t="s">
        <v>2605</v>
      </c>
      <c r="B148" s="2" t="s">
        <v>6422</v>
      </c>
      <c r="C148" s="2" t="s">
        <v>6494</v>
      </c>
      <c r="D148" s="2" t="s">
        <v>6508</v>
      </c>
      <c r="E148" s="9" t="s">
        <v>6509</v>
      </c>
      <c r="F148" s="321" t="s">
        <v>1569</v>
      </c>
      <c r="G148" s="321" t="s">
        <v>1570</v>
      </c>
      <c r="H148" s="334" t="s">
        <v>1571</v>
      </c>
      <c r="I148" s="2" t="s">
        <v>6510</v>
      </c>
    </row>
    <row r="149" spans="1:9" ht="26" x14ac:dyDescent="0.35">
      <c r="A149" s="2" t="s">
        <v>2605</v>
      </c>
      <c r="B149" s="2" t="s">
        <v>6422</v>
      </c>
      <c r="C149" s="2" t="s">
        <v>6494</v>
      </c>
      <c r="D149" s="2" t="s">
        <v>6511</v>
      </c>
      <c r="E149" s="9" t="s">
        <v>6512</v>
      </c>
      <c r="F149" s="2">
        <v>5.15</v>
      </c>
      <c r="G149" s="2">
        <v>6.15</v>
      </c>
      <c r="H149" s="9" t="s">
        <v>428</v>
      </c>
    </row>
    <row r="150" spans="1:9" ht="26" x14ac:dyDescent="0.35">
      <c r="A150" s="2" t="s">
        <v>2605</v>
      </c>
      <c r="B150" s="2" t="s">
        <v>6422</v>
      </c>
      <c r="C150" s="2" t="s">
        <v>6494</v>
      </c>
      <c r="D150" s="2" t="s">
        <v>6511</v>
      </c>
      <c r="E150" s="9" t="s">
        <v>6513</v>
      </c>
      <c r="F150" s="321" t="s">
        <v>3619</v>
      </c>
      <c r="G150" s="321" t="s">
        <v>3620</v>
      </c>
      <c r="H150" s="334" t="s">
        <v>1677</v>
      </c>
      <c r="I150" s="321"/>
    </row>
    <row r="151" spans="1:9" ht="26" x14ac:dyDescent="0.35">
      <c r="A151" s="2" t="s">
        <v>2605</v>
      </c>
      <c r="B151" s="2" t="s">
        <v>6422</v>
      </c>
      <c r="C151" s="2" t="s">
        <v>6494</v>
      </c>
      <c r="D151" s="2" t="s">
        <v>6511</v>
      </c>
      <c r="E151" s="9" t="s">
        <v>6514</v>
      </c>
      <c r="I151" s="2" t="s">
        <v>1099</v>
      </c>
    </row>
    <row r="152" spans="1:9" ht="26" x14ac:dyDescent="0.35">
      <c r="A152" s="2" t="s">
        <v>2732</v>
      </c>
      <c r="B152" s="2" t="s">
        <v>6515</v>
      </c>
      <c r="C152" s="2" t="s">
        <v>6516</v>
      </c>
      <c r="D152" s="2" t="s">
        <v>6517</v>
      </c>
      <c r="E152" s="9" t="s">
        <v>6518</v>
      </c>
      <c r="F152" s="321">
        <v>1.18</v>
      </c>
      <c r="G152" s="321">
        <v>1.18</v>
      </c>
      <c r="H152" s="323" t="s">
        <v>6519</v>
      </c>
      <c r="I152" s="321"/>
    </row>
    <row r="153" spans="1:9" ht="26" x14ac:dyDescent="0.35">
      <c r="A153" s="2" t="s">
        <v>2732</v>
      </c>
      <c r="B153" s="2" t="s">
        <v>6515</v>
      </c>
      <c r="C153" s="2" t="s">
        <v>6516</v>
      </c>
      <c r="D153" s="2" t="s">
        <v>6517</v>
      </c>
      <c r="E153" s="9" t="s">
        <v>6520</v>
      </c>
      <c r="H153" s="294"/>
      <c r="I153" s="2" t="s">
        <v>1099</v>
      </c>
    </row>
    <row r="154" spans="1:9" ht="26" x14ac:dyDescent="0.35">
      <c r="A154" s="2" t="s">
        <v>2732</v>
      </c>
      <c r="B154" s="2" t="s">
        <v>6515</v>
      </c>
      <c r="C154" s="2" t="s">
        <v>6516</v>
      </c>
      <c r="D154" s="2" t="s">
        <v>6521</v>
      </c>
      <c r="E154" s="9" t="s">
        <v>6522</v>
      </c>
      <c r="F154" s="321">
        <v>1.19</v>
      </c>
      <c r="G154" s="321">
        <v>1.19</v>
      </c>
      <c r="H154" s="323" t="s">
        <v>479</v>
      </c>
      <c r="I154" s="321"/>
    </row>
    <row r="155" spans="1:9" ht="26" x14ac:dyDescent="0.35">
      <c r="A155" s="2" t="s">
        <v>2732</v>
      </c>
      <c r="B155" s="2" t="s">
        <v>6515</v>
      </c>
      <c r="C155" s="2" t="s">
        <v>6516</v>
      </c>
      <c r="D155" s="2" t="s">
        <v>6521</v>
      </c>
      <c r="E155" s="9" t="s">
        <v>6523</v>
      </c>
      <c r="F155" s="2">
        <v>1.23</v>
      </c>
      <c r="G155" s="2">
        <v>1.23</v>
      </c>
      <c r="H155" s="293" t="s">
        <v>6524</v>
      </c>
    </row>
    <row r="156" spans="1:9" ht="26" x14ac:dyDescent="0.35">
      <c r="A156" s="2" t="s">
        <v>2732</v>
      </c>
      <c r="B156" s="2" t="s">
        <v>6515</v>
      </c>
      <c r="C156" s="2" t="s">
        <v>6516</v>
      </c>
      <c r="D156" s="2" t="s">
        <v>6525</v>
      </c>
      <c r="E156" s="9" t="s">
        <v>6526</v>
      </c>
      <c r="F156" s="321">
        <v>1.24</v>
      </c>
      <c r="G156" s="321">
        <v>1.24</v>
      </c>
      <c r="H156" s="323" t="s">
        <v>489</v>
      </c>
      <c r="I156" s="321"/>
    </row>
    <row r="157" spans="1:9" ht="26" x14ac:dyDescent="0.35">
      <c r="A157" s="2" t="s">
        <v>2732</v>
      </c>
      <c r="B157" s="2" t="s">
        <v>6515</v>
      </c>
      <c r="C157" s="2" t="s">
        <v>6516</v>
      </c>
      <c r="D157" s="2" t="s">
        <v>6525</v>
      </c>
      <c r="E157" s="9" t="s">
        <v>6527</v>
      </c>
      <c r="F157" s="2">
        <v>1.24</v>
      </c>
      <c r="G157" s="2">
        <v>1.24</v>
      </c>
      <c r="H157" s="293" t="s">
        <v>489</v>
      </c>
    </row>
    <row r="158" spans="1:9" ht="39" x14ac:dyDescent="0.35">
      <c r="A158" s="2" t="s">
        <v>2732</v>
      </c>
      <c r="B158" s="2" t="s">
        <v>6515</v>
      </c>
      <c r="C158" s="2" t="s">
        <v>6516</v>
      </c>
      <c r="D158" s="2" t="s">
        <v>6528</v>
      </c>
      <c r="E158" s="9" t="s">
        <v>6529</v>
      </c>
      <c r="F158" s="321" t="s">
        <v>6530</v>
      </c>
      <c r="G158" s="321" t="s">
        <v>6531</v>
      </c>
      <c r="H158" s="334" t="s">
        <v>6532</v>
      </c>
      <c r="I158" s="321"/>
    </row>
    <row r="159" spans="1:9" ht="26" x14ac:dyDescent="0.35">
      <c r="A159" s="2" t="s">
        <v>2732</v>
      </c>
      <c r="B159" s="2" t="s">
        <v>6515</v>
      </c>
      <c r="C159" s="2" t="s">
        <v>6516</v>
      </c>
      <c r="D159" s="2" t="s">
        <v>6528</v>
      </c>
      <c r="E159" s="9" t="s">
        <v>6533</v>
      </c>
      <c r="F159" s="229" t="s">
        <v>577</v>
      </c>
      <c r="G159" s="229" t="s">
        <v>578</v>
      </c>
      <c r="H159" s="289" t="s">
        <v>579</v>
      </c>
    </row>
    <row r="160" spans="1:9" ht="26" x14ac:dyDescent="0.35">
      <c r="A160" s="2" t="s">
        <v>2732</v>
      </c>
      <c r="B160" s="2" t="s">
        <v>6515</v>
      </c>
      <c r="C160" s="2" t="s">
        <v>6516</v>
      </c>
      <c r="D160" s="2" t="s">
        <v>6534</v>
      </c>
      <c r="E160" s="9" t="s">
        <v>6535</v>
      </c>
      <c r="F160" s="321">
        <v>2.5</v>
      </c>
      <c r="G160" s="321">
        <v>6.5</v>
      </c>
      <c r="H160" s="332" t="s">
        <v>6536</v>
      </c>
      <c r="I160" s="321"/>
    </row>
    <row r="161" spans="1:9" ht="26" x14ac:dyDescent="0.35">
      <c r="A161" s="2" t="s">
        <v>2732</v>
      </c>
      <c r="B161" s="2" t="s">
        <v>6515</v>
      </c>
      <c r="C161" s="2" t="s">
        <v>6516</v>
      </c>
      <c r="D161" s="2" t="s">
        <v>6534</v>
      </c>
      <c r="E161" s="9" t="s">
        <v>6537</v>
      </c>
      <c r="F161" s="2" t="s">
        <v>6538</v>
      </c>
      <c r="G161" s="2" t="s">
        <v>6539</v>
      </c>
      <c r="H161" s="293" t="s">
        <v>6540</v>
      </c>
    </row>
    <row r="162" spans="1:9" ht="26" x14ac:dyDescent="0.35">
      <c r="A162" s="2" t="s">
        <v>2732</v>
      </c>
      <c r="B162" s="2" t="s">
        <v>6515</v>
      </c>
      <c r="C162" s="2" t="s">
        <v>6541</v>
      </c>
      <c r="D162" s="2" t="s">
        <v>6542</v>
      </c>
      <c r="E162" s="9" t="s">
        <v>6543</v>
      </c>
      <c r="F162" s="321">
        <v>1.25</v>
      </c>
      <c r="G162" s="321">
        <v>1.25</v>
      </c>
      <c r="H162" s="323" t="s">
        <v>6544</v>
      </c>
      <c r="I162" s="321"/>
    </row>
    <row r="163" spans="1:9" ht="26" x14ac:dyDescent="0.35">
      <c r="A163" s="2" t="s">
        <v>2732</v>
      </c>
      <c r="B163" s="2" t="s">
        <v>6515</v>
      </c>
      <c r="C163" s="2" t="s">
        <v>6541</v>
      </c>
      <c r="D163" s="2" t="s">
        <v>6542</v>
      </c>
      <c r="E163" s="9" t="s">
        <v>6545</v>
      </c>
      <c r="F163" s="229" t="s">
        <v>565</v>
      </c>
      <c r="G163" s="229" t="s">
        <v>566</v>
      </c>
      <c r="H163" s="304" t="s">
        <v>6546</v>
      </c>
      <c r="I163" s="2" t="s">
        <v>6547</v>
      </c>
    </row>
    <row r="164" spans="1:9" ht="26" x14ac:dyDescent="0.35">
      <c r="A164" s="2" t="s">
        <v>2732</v>
      </c>
      <c r="B164" s="2" t="s">
        <v>6515</v>
      </c>
      <c r="C164" s="2" t="s">
        <v>6541</v>
      </c>
      <c r="D164" s="2" t="s">
        <v>6542</v>
      </c>
      <c r="E164" s="9" t="s">
        <v>6548</v>
      </c>
      <c r="F164" s="321">
        <v>1.38</v>
      </c>
      <c r="G164" s="321">
        <v>5.3</v>
      </c>
      <c r="H164" s="323" t="s">
        <v>519</v>
      </c>
      <c r="I164" s="321"/>
    </row>
    <row r="165" spans="1:9" ht="26" x14ac:dyDescent="0.35">
      <c r="A165" s="2" t="s">
        <v>2732</v>
      </c>
      <c r="B165" s="2" t="s">
        <v>6515</v>
      </c>
      <c r="C165" s="2" t="s">
        <v>6541</v>
      </c>
      <c r="D165" s="2" t="s">
        <v>6542</v>
      </c>
      <c r="E165" s="9" t="s">
        <v>6549</v>
      </c>
      <c r="F165" s="2">
        <v>1.25</v>
      </c>
      <c r="G165" s="2">
        <v>1.25</v>
      </c>
      <c r="H165" s="293" t="s">
        <v>5168</v>
      </c>
    </row>
    <row r="166" spans="1:9" ht="39" x14ac:dyDescent="0.35">
      <c r="A166" s="2" t="s">
        <v>2732</v>
      </c>
      <c r="B166" s="2" t="s">
        <v>6515</v>
      </c>
      <c r="C166" s="2" t="s">
        <v>6541</v>
      </c>
      <c r="D166" s="2" t="s">
        <v>6550</v>
      </c>
      <c r="E166" s="9" t="s">
        <v>6551</v>
      </c>
      <c r="F166" s="321"/>
      <c r="G166" s="321"/>
      <c r="I166" s="323" t="s">
        <v>5216</v>
      </c>
    </row>
    <row r="167" spans="1:9" ht="26" x14ac:dyDescent="0.35">
      <c r="A167" s="2" t="s">
        <v>2732</v>
      </c>
      <c r="B167" s="2" t="s">
        <v>6515</v>
      </c>
      <c r="C167" s="2" t="s">
        <v>6541</v>
      </c>
      <c r="D167" s="2" t="s">
        <v>6550</v>
      </c>
      <c r="E167" s="9" t="s">
        <v>6552</v>
      </c>
      <c r="F167" s="2">
        <v>1.29</v>
      </c>
      <c r="G167" s="2">
        <v>1.29</v>
      </c>
      <c r="H167" s="293" t="s">
        <v>499</v>
      </c>
    </row>
    <row r="168" spans="1:9" ht="26" x14ac:dyDescent="0.35">
      <c r="A168" s="2" t="s">
        <v>2732</v>
      </c>
      <c r="B168" s="2" t="s">
        <v>6515</v>
      </c>
      <c r="C168" s="2" t="s">
        <v>6541</v>
      </c>
      <c r="D168" s="2" t="s">
        <v>6553</v>
      </c>
      <c r="E168" s="9" t="s">
        <v>6554</v>
      </c>
      <c r="F168" s="321">
        <v>1.28</v>
      </c>
      <c r="G168" s="321">
        <v>1.28</v>
      </c>
      <c r="H168" s="334" t="s">
        <v>497</v>
      </c>
      <c r="I168" s="321"/>
    </row>
    <row r="169" spans="1:9" ht="26" x14ac:dyDescent="0.35">
      <c r="A169" s="2" t="s">
        <v>2732</v>
      </c>
      <c r="B169" s="2" t="s">
        <v>6515</v>
      </c>
      <c r="C169" s="2" t="s">
        <v>6541</v>
      </c>
      <c r="D169" s="2" t="s">
        <v>6553</v>
      </c>
      <c r="E169" s="9" t="s">
        <v>6555</v>
      </c>
      <c r="F169" s="2">
        <v>1.26</v>
      </c>
      <c r="G169" s="2">
        <v>1.26</v>
      </c>
      <c r="H169" s="293" t="s">
        <v>493</v>
      </c>
    </row>
    <row r="170" spans="1:9" ht="26" x14ac:dyDescent="0.35">
      <c r="A170" s="2" t="s">
        <v>2732</v>
      </c>
      <c r="B170" s="2" t="s">
        <v>6515</v>
      </c>
      <c r="C170" s="2" t="s">
        <v>6541</v>
      </c>
      <c r="D170" s="2" t="s">
        <v>6556</v>
      </c>
      <c r="E170" s="9" t="s">
        <v>6557</v>
      </c>
      <c r="F170" s="321" t="s">
        <v>3846</v>
      </c>
      <c r="G170" s="321" t="s">
        <v>3846</v>
      </c>
      <c r="H170" s="323" t="s">
        <v>3847</v>
      </c>
      <c r="I170" s="321"/>
    </row>
    <row r="171" spans="1:9" ht="26" x14ac:dyDescent="0.35">
      <c r="A171" s="2" t="s">
        <v>2732</v>
      </c>
      <c r="B171" s="2" t="s">
        <v>6515</v>
      </c>
      <c r="C171" s="2" t="s">
        <v>6541</v>
      </c>
      <c r="D171" s="2" t="s">
        <v>6556</v>
      </c>
      <c r="E171" s="9" t="s">
        <v>6558</v>
      </c>
      <c r="H171" s="294"/>
      <c r="I171" s="2" t="s">
        <v>1099</v>
      </c>
    </row>
    <row r="172" spans="1:9" ht="26" x14ac:dyDescent="0.35">
      <c r="A172" s="2" t="s">
        <v>2732</v>
      </c>
      <c r="B172" s="2" t="s">
        <v>6515</v>
      </c>
      <c r="C172" s="2" t="s">
        <v>6541</v>
      </c>
      <c r="D172" s="2" t="s">
        <v>6559</v>
      </c>
      <c r="E172" s="9" t="s">
        <v>6560</v>
      </c>
      <c r="F172" s="321"/>
      <c r="G172" s="321"/>
      <c r="H172" s="336"/>
      <c r="I172" s="321" t="s">
        <v>1099</v>
      </c>
    </row>
    <row r="173" spans="1:9" ht="26" x14ac:dyDescent="0.35">
      <c r="A173" s="2" t="s">
        <v>2732</v>
      </c>
      <c r="B173" s="2" t="s">
        <v>6515</v>
      </c>
      <c r="C173" s="2" t="s">
        <v>6541</v>
      </c>
      <c r="D173" s="2" t="s">
        <v>6559</v>
      </c>
      <c r="E173" s="9" t="s">
        <v>6561</v>
      </c>
      <c r="F173" s="2">
        <v>1.28</v>
      </c>
      <c r="G173" s="2">
        <v>1.28</v>
      </c>
      <c r="H173" s="9" t="s">
        <v>497</v>
      </c>
    </row>
    <row r="174" spans="1:9" ht="26" x14ac:dyDescent="0.35">
      <c r="A174" s="2" t="s">
        <v>2732</v>
      </c>
      <c r="B174" s="2" t="s">
        <v>6515</v>
      </c>
      <c r="C174" s="2" t="s">
        <v>6541</v>
      </c>
      <c r="D174" s="2" t="s">
        <v>6562</v>
      </c>
      <c r="E174" s="9" t="s">
        <v>6563</v>
      </c>
      <c r="F174" s="335" t="s">
        <v>450</v>
      </c>
      <c r="G174" s="335" t="s">
        <v>450</v>
      </c>
      <c r="H174" s="330" t="s">
        <v>451</v>
      </c>
      <c r="I174" s="321"/>
    </row>
    <row r="175" spans="1:9" ht="39" x14ac:dyDescent="0.35">
      <c r="A175" s="2" t="s">
        <v>2908</v>
      </c>
      <c r="B175" s="2" t="s">
        <v>6564</v>
      </c>
      <c r="C175" s="2" t="s">
        <v>6565</v>
      </c>
      <c r="D175" s="2" t="s">
        <v>6566</v>
      </c>
      <c r="E175" s="9" t="s">
        <v>6567</v>
      </c>
      <c r="F175" s="308" t="s">
        <v>464</v>
      </c>
      <c r="G175" s="66" t="s">
        <v>464</v>
      </c>
      <c r="H175" s="293" t="s">
        <v>812</v>
      </c>
    </row>
    <row r="176" spans="1:9" ht="39" x14ac:dyDescent="0.35">
      <c r="A176" s="2" t="s">
        <v>2908</v>
      </c>
      <c r="B176" s="2" t="s">
        <v>6564</v>
      </c>
      <c r="C176" s="2" t="s">
        <v>6565</v>
      </c>
      <c r="D176" s="2" t="s">
        <v>6568</v>
      </c>
      <c r="E176" s="9" t="s">
        <v>6569</v>
      </c>
      <c r="F176" s="324" t="s">
        <v>462</v>
      </c>
      <c r="G176" s="322" t="s">
        <v>462</v>
      </c>
      <c r="H176" s="323" t="s">
        <v>811</v>
      </c>
      <c r="I176" s="321"/>
    </row>
    <row r="177" spans="1:9" ht="26" x14ac:dyDescent="0.35">
      <c r="A177" s="2" t="s">
        <v>2908</v>
      </c>
      <c r="B177" s="2" t="s">
        <v>6564</v>
      </c>
      <c r="C177" s="2" t="s">
        <v>6565</v>
      </c>
      <c r="D177" s="2" t="s">
        <v>6570</v>
      </c>
      <c r="E177" s="9" t="s">
        <v>6571</v>
      </c>
      <c r="F177" s="2">
        <v>4.12</v>
      </c>
      <c r="G177" s="66">
        <v>3.12</v>
      </c>
      <c r="H177" s="293" t="s">
        <v>930</v>
      </c>
      <c r="I177" s="2" t="s">
        <v>6572</v>
      </c>
    </row>
    <row r="178" spans="1:9" ht="26" x14ac:dyDescent="0.35">
      <c r="A178" s="2" t="s">
        <v>2908</v>
      </c>
      <c r="B178" s="2" t="s">
        <v>6564</v>
      </c>
      <c r="C178" s="2" t="s">
        <v>6565</v>
      </c>
      <c r="D178" s="2" t="s">
        <v>6570</v>
      </c>
      <c r="E178" s="9" t="s">
        <v>6573</v>
      </c>
      <c r="F178" s="321">
        <v>4.1100000000000003</v>
      </c>
      <c r="G178" s="322">
        <v>3.11</v>
      </c>
      <c r="H178" s="323" t="s">
        <v>929</v>
      </c>
      <c r="I178" s="321"/>
    </row>
    <row r="179" spans="1:9" ht="26" x14ac:dyDescent="0.35">
      <c r="A179" s="2" t="s">
        <v>2908</v>
      </c>
      <c r="B179" s="2" t="s">
        <v>6564</v>
      </c>
      <c r="C179" s="2" t="s">
        <v>6565</v>
      </c>
      <c r="D179" s="2" t="s">
        <v>6574</v>
      </c>
      <c r="E179" s="9" t="s">
        <v>6575</v>
      </c>
      <c r="F179" s="2">
        <v>1.18</v>
      </c>
      <c r="G179" s="66" t="s">
        <v>476</v>
      </c>
      <c r="H179" s="293" t="s">
        <v>818</v>
      </c>
    </row>
    <row r="180" spans="1:9" ht="26" x14ac:dyDescent="0.35">
      <c r="A180" s="2" t="s">
        <v>2908</v>
      </c>
      <c r="B180" s="2" t="s">
        <v>6564</v>
      </c>
      <c r="C180" s="2" t="s">
        <v>6565</v>
      </c>
      <c r="D180" s="2" t="s">
        <v>6576</v>
      </c>
      <c r="E180" s="9" t="s">
        <v>6577</v>
      </c>
      <c r="F180" s="321">
        <v>4.13</v>
      </c>
      <c r="G180" s="322">
        <v>3.13</v>
      </c>
      <c r="H180" s="323" t="s">
        <v>931</v>
      </c>
      <c r="I180" s="321"/>
    </row>
    <row r="181" spans="1:9" ht="26" x14ac:dyDescent="0.35">
      <c r="A181" s="2" t="s">
        <v>2908</v>
      </c>
      <c r="B181" s="2" t="s">
        <v>6564</v>
      </c>
      <c r="C181" s="2" t="s">
        <v>6565</v>
      </c>
      <c r="D181" s="2" t="s">
        <v>6578</v>
      </c>
      <c r="E181" s="9" t="s">
        <v>6579</v>
      </c>
      <c r="F181" s="308" t="s">
        <v>462</v>
      </c>
      <c r="G181" s="66" t="s">
        <v>462</v>
      </c>
      <c r="H181" s="293" t="s">
        <v>811</v>
      </c>
    </row>
    <row r="182" spans="1:9" ht="39" x14ac:dyDescent="0.35">
      <c r="A182" s="2" t="s">
        <v>2908</v>
      </c>
      <c r="B182" s="2" t="s">
        <v>6564</v>
      </c>
      <c r="C182" s="2" t="s">
        <v>6565</v>
      </c>
      <c r="D182" s="2" t="s">
        <v>6578</v>
      </c>
      <c r="E182" s="9" t="s">
        <v>6580</v>
      </c>
      <c r="F182" s="324" t="s">
        <v>486</v>
      </c>
      <c r="G182" s="322" t="s">
        <v>486</v>
      </c>
      <c r="H182" s="323" t="s">
        <v>823</v>
      </c>
      <c r="I182" s="321" t="s">
        <v>6581</v>
      </c>
    </row>
    <row r="183" spans="1:9" ht="26" x14ac:dyDescent="0.35">
      <c r="A183" s="2" t="s">
        <v>2908</v>
      </c>
      <c r="B183" s="2" t="s">
        <v>6564</v>
      </c>
      <c r="C183" s="2" t="s">
        <v>6565</v>
      </c>
      <c r="D183" s="2" t="s">
        <v>6578</v>
      </c>
      <c r="E183" s="9" t="s">
        <v>6582</v>
      </c>
      <c r="F183" s="308" t="s">
        <v>484</v>
      </c>
      <c r="G183" s="66" t="s">
        <v>484</v>
      </c>
      <c r="H183" s="320" t="s">
        <v>822</v>
      </c>
    </row>
    <row r="184" spans="1:9" ht="26" x14ac:dyDescent="0.35">
      <c r="A184" s="2" t="s">
        <v>2908</v>
      </c>
      <c r="B184" s="2" t="s">
        <v>6564</v>
      </c>
      <c r="C184" s="2" t="s">
        <v>6565</v>
      </c>
      <c r="D184" s="2" t="s">
        <v>6583</v>
      </c>
      <c r="E184" s="9" t="s">
        <v>6584</v>
      </c>
      <c r="F184" s="321"/>
      <c r="G184" s="322"/>
      <c r="H184" s="323"/>
      <c r="I184" s="321" t="s">
        <v>1099</v>
      </c>
    </row>
    <row r="185" spans="1:9" ht="65" x14ac:dyDescent="0.35">
      <c r="A185" s="2" t="s">
        <v>2732</v>
      </c>
      <c r="B185" s="2" t="s">
        <v>6564</v>
      </c>
      <c r="C185" s="2" t="s">
        <v>6585</v>
      </c>
      <c r="D185" s="2" t="s">
        <v>6586</v>
      </c>
      <c r="E185" s="9" t="s">
        <v>6587</v>
      </c>
      <c r="F185" s="2" t="s">
        <v>6588</v>
      </c>
      <c r="G185" s="2" t="s">
        <v>6589</v>
      </c>
      <c r="H185" s="9" t="s">
        <v>6590</v>
      </c>
    </row>
    <row r="186" spans="1:9" ht="26" x14ac:dyDescent="0.35">
      <c r="A186" s="2" t="s">
        <v>2732</v>
      </c>
      <c r="B186" s="2" t="s">
        <v>6564</v>
      </c>
      <c r="C186" s="2" t="s">
        <v>6585</v>
      </c>
      <c r="D186" s="2" t="s">
        <v>6591</v>
      </c>
      <c r="E186" s="9" t="s">
        <v>6592</v>
      </c>
      <c r="F186" s="321" t="s">
        <v>6593</v>
      </c>
      <c r="G186" s="321" t="s">
        <v>6594</v>
      </c>
      <c r="H186" s="323" t="s">
        <v>6595</v>
      </c>
      <c r="I186" s="321"/>
    </row>
    <row r="187" spans="1:9" ht="26" x14ac:dyDescent="0.35">
      <c r="A187" s="2" t="s">
        <v>2732</v>
      </c>
      <c r="B187" s="2" t="s">
        <v>6564</v>
      </c>
      <c r="C187" s="2" t="s">
        <v>6585</v>
      </c>
      <c r="D187" s="2" t="s">
        <v>6591</v>
      </c>
      <c r="E187" s="9" t="s">
        <v>6596</v>
      </c>
      <c r="F187" s="288">
        <v>1.4</v>
      </c>
      <c r="G187" s="2">
        <v>5.4</v>
      </c>
      <c r="H187" s="9" t="s">
        <v>6597</v>
      </c>
    </row>
    <row r="188" spans="1:9" ht="26" x14ac:dyDescent="0.35">
      <c r="A188" s="2" t="s">
        <v>2732</v>
      </c>
      <c r="B188" s="2" t="s">
        <v>6564</v>
      </c>
      <c r="C188" s="2" t="s">
        <v>6585</v>
      </c>
      <c r="D188" s="2" t="s">
        <v>6591</v>
      </c>
      <c r="E188" s="9" t="s">
        <v>6598</v>
      </c>
      <c r="F188" s="321" t="s">
        <v>3842</v>
      </c>
      <c r="G188" s="321" t="s">
        <v>3842</v>
      </c>
      <c r="H188" s="323" t="s">
        <v>3843</v>
      </c>
      <c r="I188" s="321"/>
    </row>
    <row r="189" spans="1:9" ht="26" x14ac:dyDescent="0.35">
      <c r="A189" s="2" t="s">
        <v>2732</v>
      </c>
      <c r="B189" s="2" t="s">
        <v>6564</v>
      </c>
      <c r="C189" s="2" t="s">
        <v>6585</v>
      </c>
      <c r="D189" s="2" t="s">
        <v>6591</v>
      </c>
      <c r="E189" s="9" t="s">
        <v>6599</v>
      </c>
      <c r="F189" s="2">
        <v>1.39</v>
      </c>
      <c r="G189" s="2">
        <v>5.3</v>
      </c>
      <c r="H189" s="9" t="s">
        <v>519</v>
      </c>
    </row>
    <row r="190" spans="1:9" ht="26" x14ac:dyDescent="0.35">
      <c r="A190" s="2" t="s">
        <v>2732</v>
      </c>
      <c r="B190" s="2" t="s">
        <v>6564</v>
      </c>
      <c r="C190" s="2" t="s">
        <v>6585</v>
      </c>
      <c r="D190" s="2" t="s">
        <v>6600</v>
      </c>
      <c r="E190" s="9" t="s">
        <v>6601</v>
      </c>
      <c r="F190" s="321"/>
      <c r="G190" s="321"/>
      <c r="H190" s="336"/>
      <c r="I190" s="321" t="s">
        <v>1099</v>
      </c>
    </row>
    <row r="191" spans="1:9" ht="26" x14ac:dyDescent="0.35">
      <c r="A191" s="2" t="s">
        <v>2732</v>
      </c>
      <c r="B191" s="2" t="s">
        <v>6564</v>
      </c>
      <c r="C191" s="2" t="s">
        <v>6585</v>
      </c>
      <c r="D191" s="2" t="s">
        <v>6602</v>
      </c>
      <c r="E191" s="9" t="s">
        <v>6603</v>
      </c>
      <c r="F191" s="2" t="s">
        <v>6604</v>
      </c>
      <c r="G191" s="2" t="s">
        <v>1582</v>
      </c>
      <c r="H191" s="9" t="s">
        <v>6605</v>
      </c>
    </row>
    <row r="192" spans="1:9" ht="26" x14ac:dyDescent="0.35">
      <c r="A192" s="2" t="s">
        <v>2732</v>
      </c>
      <c r="B192" s="2" t="s">
        <v>6564</v>
      </c>
      <c r="C192" s="2" t="s">
        <v>6585</v>
      </c>
      <c r="D192" s="2" t="s">
        <v>6602</v>
      </c>
      <c r="E192" s="9" t="s">
        <v>6606</v>
      </c>
      <c r="F192" s="321">
        <v>1.46</v>
      </c>
      <c r="G192" s="326">
        <v>5.0999999999999996</v>
      </c>
      <c r="H192" s="323" t="s">
        <v>6607</v>
      </c>
      <c r="I192" s="321"/>
    </row>
    <row r="193" spans="1:9" ht="39" x14ac:dyDescent="0.35">
      <c r="A193" s="2" t="s">
        <v>2732</v>
      </c>
      <c r="B193" s="2" t="s">
        <v>6564</v>
      </c>
      <c r="C193" s="2" t="s">
        <v>6585</v>
      </c>
      <c r="D193" s="2" t="s">
        <v>6602</v>
      </c>
      <c r="E193" s="9" t="s">
        <v>6608</v>
      </c>
      <c r="F193" s="2" t="s">
        <v>3842</v>
      </c>
      <c r="G193" s="2" t="s">
        <v>3842</v>
      </c>
      <c r="H193" s="293" t="s">
        <v>3843</v>
      </c>
    </row>
    <row r="194" spans="1:9" ht="39" x14ac:dyDescent="0.35">
      <c r="A194" s="2" t="s">
        <v>2732</v>
      </c>
      <c r="B194" s="2" t="s">
        <v>6564</v>
      </c>
      <c r="C194" s="2" t="s">
        <v>6585</v>
      </c>
      <c r="D194" s="2" t="s">
        <v>6609</v>
      </c>
      <c r="E194" s="9" t="s">
        <v>6610</v>
      </c>
      <c r="F194" s="321" t="s">
        <v>6611</v>
      </c>
      <c r="G194" s="321" t="s">
        <v>6612</v>
      </c>
      <c r="H194" s="334" t="s">
        <v>6613</v>
      </c>
      <c r="I194" s="321"/>
    </row>
    <row r="195" spans="1:9" ht="26" x14ac:dyDescent="0.35">
      <c r="A195" s="2" t="s">
        <v>2732</v>
      </c>
      <c r="B195" s="2" t="s">
        <v>6564</v>
      </c>
      <c r="C195" s="2" t="s">
        <v>6585</v>
      </c>
      <c r="D195" s="2" t="s">
        <v>6614</v>
      </c>
      <c r="E195" s="9" t="s">
        <v>6615</v>
      </c>
      <c r="F195" s="2" t="s">
        <v>6604</v>
      </c>
      <c r="G195" s="2" t="s">
        <v>1582</v>
      </c>
      <c r="H195" s="9" t="s">
        <v>6605</v>
      </c>
    </row>
    <row r="196" spans="1:9" ht="39" x14ac:dyDescent="0.35">
      <c r="A196" s="2" t="s">
        <v>2732</v>
      </c>
      <c r="B196" s="2" t="s">
        <v>6564</v>
      </c>
      <c r="C196" s="2" t="s">
        <v>6585</v>
      </c>
      <c r="D196" s="2" t="s">
        <v>6616</v>
      </c>
      <c r="E196" s="9" t="s">
        <v>6601</v>
      </c>
      <c r="F196" s="321" t="s">
        <v>6617</v>
      </c>
      <c r="G196" s="321" t="s">
        <v>6618</v>
      </c>
      <c r="H196" s="323" t="s">
        <v>6619</v>
      </c>
      <c r="I196" s="321"/>
    </row>
    <row r="197" spans="1:9" ht="26" x14ac:dyDescent="0.35">
      <c r="A197" s="2" t="s">
        <v>2908</v>
      </c>
      <c r="B197" s="2" t="s">
        <v>6564</v>
      </c>
      <c r="C197" s="2" t="s">
        <v>6620</v>
      </c>
      <c r="D197" s="2" t="s">
        <v>6621</v>
      </c>
      <c r="E197" s="9" t="s">
        <v>6622</v>
      </c>
      <c r="F197" s="2">
        <v>6.2</v>
      </c>
      <c r="G197" s="66">
        <v>7.2</v>
      </c>
      <c r="H197" s="293" t="s">
        <v>981</v>
      </c>
      <c r="I197" s="2" t="s">
        <v>5877</v>
      </c>
    </row>
    <row r="198" spans="1:9" ht="26" x14ac:dyDescent="0.35">
      <c r="A198" s="2" t="s">
        <v>2908</v>
      </c>
      <c r="B198" s="2" t="s">
        <v>6564</v>
      </c>
      <c r="C198" s="2" t="s">
        <v>6620</v>
      </c>
      <c r="D198" s="2" t="s">
        <v>6623</v>
      </c>
      <c r="E198" s="9" t="s">
        <v>6624</v>
      </c>
      <c r="F198" s="321">
        <v>6.4</v>
      </c>
      <c r="G198" s="322">
        <v>7.4</v>
      </c>
      <c r="H198" s="323" t="s">
        <v>983</v>
      </c>
      <c r="I198" s="321"/>
    </row>
    <row r="199" spans="1:9" ht="26" x14ac:dyDescent="0.35">
      <c r="A199" s="2" t="s">
        <v>2908</v>
      </c>
      <c r="B199" s="2" t="s">
        <v>6564</v>
      </c>
      <c r="C199" s="2" t="s">
        <v>6620</v>
      </c>
      <c r="D199" s="2" t="s">
        <v>6625</v>
      </c>
      <c r="E199" s="9" t="s">
        <v>6626</v>
      </c>
      <c r="G199" s="66"/>
      <c r="H199" s="293"/>
      <c r="I199" s="2" t="s">
        <v>1099</v>
      </c>
    </row>
    <row r="200" spans="1:9" ht="26" x14ac:dyDescent="0.35">
      <c r="A200" s="2" t="s">
        <v>2908</v>
      </c>
      <c r="B200" s="2" t="s">
        <v>6564</v>
      </c>
      <c r="C200" s="2" t="s">
        <v>6620</v>
      </c>
      <c r="D200" s="2" t="s">
        <v>6627</v>
      </c>
      <c r="E200" s="9" t="s">
        <v>6628</v>
      </c>
      <c r="F200" s="321">
        <v>6.8</v>
      </c>
      <c r="G200" s="322">
        <v>7.8</v>
      </c>
      <c r="H200" s="323" t="s">
        <v>987</v>
      </c>
      <c r="I200" s="321" t="s">
        <v>6629</v>
      </c>
    </row>
    <row r="201" spans="1:9" ht="26" x14ac:dyDescent="0.35">
      <c r="A201" s="2" t="s">
        <v>2908</v>
      </c>
      <c r="B201" s="2" t="s">
        <v>6564</v>
      </c>
      <c r="C201" s="2" t="s">
        <v>6620</v>
      </c>
      <c r="D201" s="2" t="s">
        <v>6627</v>
      </c>
      <c r="E201" s="9" t="s">
        <v>6630</v>
      </c>
      <c r="F201" s="2">
        <v>6.14</v>
      </c>
      <c r="G201" s="66">
        <v>7.14</v>
      </c>
      <c r="H201" s="293" t="s">
        <v>999</v>
      </c>
    </row>
    <row r="202" spans="1:9" ht="26" x14ac:dyDescent="0.35">
      <c r="A202" s="2" t="s">
        <v>2908</v>
      </c>
      <c r="B202" s="2" t="s">
        <v>6564</v>
      </c>
      <c r="C202" s="2" t="s">
        <v>6620</v>
      </c>
      <c r="D202" s="2" t="s">
        <v>6631</v>
      </c>
      <c r="E202" s="9" t="s">
        <v>6632</v>
      </c>
      <c r="F202" s="321">
        <v>6.12</v>
      </c>
      <c r="G202" s="322">
        <v>7.12</v>
      </c>
      <c r="H202" s="323" t="s">
        <v>997</v>
      </c>
      <c r="I202" s="321" t="s">
        <v>6633</v>
      </c>
    </row>
    <row r="203" spans="1:9" ht="26" x14ac:dyDescent="0.35">
      <c r="A203" s="2" t="s">
        <v>2908</v>
      </c>
      <c r="B203" s="2" t="s">
        <v>6564</v>
      </c>
      <c r="C203" s="2" t="s">
        <v>6620</v>
      </c>
      <c r="D203" s="2" t="s">
        <v>6631</v>
      </c>
      <c r="E203" s="9" t="s">
        <v>6634</v>
      </c>
      <c r="G203" s="66"/>
      <c r="H203" s="293"/>
      <c r="I203" s="2" t="s">
        <v>1099</v>
      </c>
    </row>
    <row r="204" spans="1:9" ht="26" x14ac:dyDescent="0.35">
      <c r="A204" s="2" t="s">
        <v>2908</v>
      </c>
      <c r="B204" s="2" t="s">
        <v>6564</v>
      </c>
      <c r="C204" s="2" t="s">
        <v>6620</v>
      </c>
      <c r="D204" s="2" t="s">
        <v>6635</v>
      </c>
      <c r="E204" s="9" t="s">
        <v>6636</v>
      </c>
      <c r="F204" s="321">
        <v>6.12</v>
      </c>
      <c r="G204" s="322">
        <v>7.12</v>
      </c>
      <c r="H204" s="323" t="s">
        <v>997</v>
      </c>
      <c r="I204" s="321"/>
    </row>
    <row r="205" spans="1:9" x14ac:dyDescent="0.35">
      <c r="A205" s="2" t="s">
        <v>2908</v>
      </c>
      <c r="B205" s="2" t="s">
        <v>6637</v>
      </c>
      <c r="C205" s="2" t="s">
        <v>6638</v>
      </c>
      <c r="D205" s="2" t="s">
        <v>6639</v>
      </c>
      <c r="E205" s="9" t="s">
        <v>6640</v>
      </c>
      <c r="F205" s="308" t="s">
        <v>466</v>
      </c>
      <c r="G205" s="66" t="s">
        <v>466</v>
      </c>
      <c r="H205" s="293" t="s">
        <v>813</v>
      </c>
    </row>
    <row r="206" spans="1:9" ht="26" x14ac:dyDescent="0.35">
      <c r="A206" s="2" t="s">
        <v>2908</v>
      </c>
      <c r="B206" s="2" t="s">
        <v>6637</v>
      </c>
      <c r="C206" s="2" t="s">
        <v>6638</v>
      </c>
      <c r="D206" s="2" t="s">
        <v>6639</v>
      </c>
      <c r="E206" s="9" t="s">
        <v>6641</v>
      </c>
      <c r="F206" s="321"/>
      <c r="G206" s="322"/>
      <c r="H206" s="323"/>
      <c r="I206" s="321" t="s">
        <v>1099</v>
      </c>
    </row>
    <row r="207" spans="1:9" ht="26" x14ac:dyDescent="0.35">
      <c r="A207" s="2" t="s">
        <v>2908</v>
      </c>
      <c r="B207" s="2" t="s">
        <v>6637</v>
      </c>
      <c r="C207" s="2" t="s">
        <v>6638</v>
      </c>
      <c r="D207" s="2" t="s">
        <v>6642</v>
      </c>
      <c r="E207" s="9" t="s">
        <v>6643</v>
      </c>
      <c r="F207" s="308" t="s">
        <v>480</v>
      </c>
      <c r="G207" s="66" t="s">
        <v>480</v>
      </c>
      <c r="H207" s="293" t="s">
        <v>820</v>
      </c>
    </row>
    <row r="208" spans="1:9" x14ac:dyDescent="0.35">
      <c r="A208" s="2" t="s">
        <v>2908</v>
      </c>
      <c r="B208" s="2" t="s">
        <v>6637</v>
      </c>
      <c r="C208" s="2" t="s">
        <v>6638</v>
      </c>
      <c r="D208" s="2" t="s">
        <v>6644</v>
      </c>
      <c r="E208" s="9" t="s">
        <v>6645</v>
      </c>
      <c r="F208" s="321"/>
      <c r="G208" s="322"/>
      <c r="H208" s="323"/>
      <c r="I208" s="321" t="s">
        <v>1099</v>
      </c>
    </row>
    <row r="209" spans="1:9" ht="26" x14ac:dyDescent="0.35">
      <c r="A209" s="2" t="s">
        <v>2908</v>
      </c>
      <c r="B209" s="2" t="s">
        <v>6637</v>
      </c>
      <c r="C209" s="2" t="s">
        <v>6638</v>
      </c>
      <c r="D209" s="2" t="s">
        <v>6646</v>
      </c>
      <c r="E209" s="9" t="s">
        <v>6647</v>
      </c>
      <c r="F209" s="2">
        <v>4.2</v>
      </c>
      <c r="G209" s="66">
        <v>3.2</v>
      </c>
      <c r="H209" s="293" t="s">
        <v>920</v>
      </c>
    </row>
    <row r="210" spans="1:9" ht="26" x14ac:dyDescent="0.35">
      <c r="A210" s="2" t="s">
        <v>2908</v>
      </c>
      <c r="B210" s="2" t="s">
        <v>6637</v>
      </c>
      <c r="C210" s="2" t="s">
        <v>6638</v>
      </c>
      <c r="D210" s="2" t="s">
        <v>6648</v>
      </c>
      <c r="E210" s="9" t="s">
        <v>6649</v>
      </c>
      <c r="F210" s="321">
        <v>1.4</v>
      </c>
      <c r="G210" s="322">
        <v>1.4</v>
      </c>
      <c r="H210" s="323" t="s">
        <v>804</v>
      </c>
      <c r="I210" s="321" t="s">
        <v>6650</v>
      </c>
    </row>
    <row r="211" spans="1:9" ht="65" x14ac:dyDescent="0.35">
      <c r="A211" s="2" t="s">
        <v>2908</v>
      </c>
      <c r="B211" s="2" t="s">
        <v>6637</v>
      </c>
      <c r="C211" s="2" t="s">
        <v>6638</v>
      </c>
      <c r="D211" s="2" t="s">
        <v>6651</v>
      </c>
      <c r="E211" s="9" t="s">
        <v>6652</v>
      </c>
      <c r="F211" s="2">
        <v>8.4</v>
      </c>
      <c r="G211" s="66">
        <v>9.4</v>
      </c>
      <c r="H211" s="293" t="s">
        <v>1046</v>
      </c>
    </row>
    <row r="212" spans="1:9" ht="26" x14ac:dyDescent="0.35">
      <c r="A212" s="2" t="s">
        <v>2908</v>
      </c>
      <c r="B212" s="2" t="s">
        <v>6637</v>
      </c>
      <c r="C212" s="2" t="s">
        <v>6638</v>
      </c>
      <c r="D212" s="2" t="s">
        <v>6651</v>
      </c>
      <c r="E212" s="9" t="s">
        <v>6653</v>
      </c>
      <c r="F212" s="321"/>
      <c r="G212" s="322"/>
      <c r="H212" s="323"/>
      <c r="I212" s="321" t="s">
        <v>1099</v>
      </c>
    </row>
    <row r="213" spans="1:9" ht="26" x14ac:dyDescent="0.35">
      <c r="A213" s="2" t="s">
        <v>2908</v>
      </c>
      <c r="B213" s="2" t="s">
        <v>6637</v>
      </c>
      <c r="C213" s="2" t="s">
        <v>6638</v>
      </c>
      <c r="D213" s="2" t="s">
        <v>6651</v>
      </c>
      <c r="E213" s="9" t="s">
        <v>6654</v>
      </c>
      <c r="G213" s="66"/>
      <c r="H213" s="293"/>
      <c r="I213" s="2" t="s">
        <v>1099</v>
      </c>
    </row>
    <row r="214" spans="1:9" x14ac:dyDescent="0.35">
      <c r="A214" s="2" t="s">
        <v>2908</v>
      </c>
      <c r="B214" s="2" t="s">
        <v>6637</v>
      </c>
      <c r="C214" s="2" t="s">
        <v>6638</v>
      </c>
      <c r="D214" s="2" t="s">
        <v>6655</v>
      </c>
      <c r="E214" s="9" t="s">
        <v>6656</v>
      </c>
      <c r="F214" s="321"/>
      <c r="G214" s="322"/>
      <c r="H214" s="323"/>
      <c r="I214" s="321" t="s">
        <v>1099</v>
      </c>
    </row>
    <row r="215" spans="1:9" x14ac:dyDescent="0.35">
      <c r="A215" s="2" t="s">
        <v>2908</v>
      </c>
      <c r="B215" s="2" t="s">
        <v>6637</v>
      </c>
      <c r="C215" s="2" t="s">
        <v>6638</v>
      </c>
      <c r="D215" s="2" t="s">
        <v>6657</v>
      </c>
      <c r="E215" s="9" t="s">
        <v>6658</v>
      </c>
      <c r="G215" s="66"/>
      <c r="H215" s="293"/>
      <c r="I215" s="2" t="s">
        <v>1099</v>
      </c>
    </row>
    <row r="216" spans="1:9" x14ac:dyDescent="0.35">
      <c r="A216" s="2" t="s">
        <v>2908</v>
      </c>
      <c r="B216" s="2" t="s">
        <v>6637</v>
      </c>
      <c r="C216" s="2" t="s">
        <v>6638</v>
      </c>
      <c r="D216" s="2" t="s">
        <v>6659</v>
      </c>
      <c r="E216" s="9" t="s">
        <v>6660</v>
      </c>
      <c r="F216" s="321"/>
      <c r="G216" s="322"/>
      <c r="H216" s="323"/>
      <c r="I216" s="321" t="s">
        <v>1099</v>
      </c>
    </row>
    <row r="217" spans="1:9" ht="26" x14ac:dyDescent="0.35">
      <c r="A217" s="2" t="s">
        <v>2908</v>
      </c>
      <c r="B217" s="2" t="s">
        <v>6637</v>
      </c>
      <c r="C217" s="2" t="s">
        <v>6638</v>
      </c>
      <c r="D217" s="2" t="s">
        <v>6659</v>
      </c>
      <c r="E217" s="9" t="s">
        <v>6661</v>
      </c>
      <c r="F217" s="229" t="s">
        <v>833</v>
      </c>
      <c r="G217" s="306" t="s">
        <v>833</v>
      </c>
      <c r="H217" s="304" t="s">
        <v>834</v>
      </c>
    </row>
    <row r="218" spans="1:9" ht="26" x14ac:dyDescent="0.35">
      <c r="A218" s="2" t="s">
        <v>2908</v>
      </c>
      <c r="B218" s="2" t="s">
        <v>6637</v>
      </c>
      <c r="C218" s="2" t="s">
        <v>6638</v>
      </c>
      <c r="D218" s="2" t="s">
        <v>6662</v>
      </c>
      <c r="E218" s="9" t="s">
        <v>6663</v>
      </c>
      <c r="F218" s="335" t="s">
        <v>825</v>
      </c>
      <c r="G218" s="329" t="s">
        <v>825</v>
      </c>
      <c r="H218" s="330" t="s">
        <v>826</v>
      </c>
      <c r="I218" s="321"/>
    </row>
    <row r="219" spans="1:9" x14ac:dyDescent="0.35">
      <c r="A219" s="2" t="s">
        <v>2908</v>
      </c>
      <c r="B219" s="2" t="s">
        <v>6637</v>
      </c>
      <c r="C219" s="2" t="s">
        <v>6638</v>
      </c>
      <c r="D219" s="2" t="s">
        <v>6662</v>
      </c>
      <c r="E219" s="9" t="s">
        <v>6664</v>
      </c>
      <c r="F219" s="2">
        <v>4.1399999999999997</v>
      </c>
      <c r="G219" s="66">
        <v>3.14</v>
      </c>
      <c r="H219" s="293" t="s">
        <v>932</v>
      </c>
    </row>
    <row r="220" spans="1:9" ht="26" x14ac:dyDescent="0.35">
      <c r="A220" s="2" t="s">
        <v>2908</v>
      </c>
      <c r="B220" s="2" t="s">
        <v>6637</v>
      </c>
      <c r="C220" s="2" t="s">
        <v>6638</v>
      </c>
      <c r="D220" s="2" t="s">
        <v>6662</v>
      </c>
      <c r="E220" s="9" t="s">
        <v>6665</v>
      </c>
      <c r="F220" s="321">
        <v>4.2</v>
      </c>
      <c r="G220" s="322">
        <v>3.2</v>
      </c>
      <c r="H220" s="323" t="s">
        <v>920</v>
      </c>
      <c r="I220" s="321"/>
    </row>
    <row r="221" spans="1:9" ht="26" x14ac:dyDescent="0.35">
      <c r="A221" s="2" t="s">
        <v>2908</v>
      </c>
      <c r="B221" s="2" t="s">
        <v>6637</v>
      </c>
      <c r="C221" s="2" t="s">
        <v>6666</v>
      </c>
      <c r="D221" s="2" t="s">
        <v>6667</v>
      </c>
      <c r="E221" s="9" t="s">
        <v>6668</v>
      </c>
      <c r="F221" s="2">
        <v>2.14</v>
      </c>
      <c r="G221" s="66">
        <v>2.14</v>
      </c>
      <c r="H221" s="293" t="s">
        <v>855</v>
      </c>
    </row>
    <row r="222" spans="1:9" x14ac:dyDescent="0.35">
      <c r="A222" s="2" t="s">
        <v>2908</v>
      </c>
      <c r="B222" s="2" t="s">
        <v>6637</v>
      </c>
      <c r="C222" s="2" t="s">
        <v>6666</v>
      </c>
      <c r="D222" s="2" t="s">
        <v>6667</v>
      </c>
      <c r="E222" s="9" t="s">
        <v>6669</v>
      </c>
      <c r="F222" s="321">
        <v>2.15</v>
      </c>
      <c r="G222" s="322">
        <v>2.15</v>
      </c>
      <c r="H222" s="323" t="s">
        <v>856</v>
      </c>
      <c r="I222" s="321"/>
    </row>
    <row r="223" spans="1:9" ht="26" x14ac:dyDescent="0.35">
      <c r="A223" s="2" t="s">
        <v>2908</v>
      </c>
      <c r="B223" s="2" t="s">
        <v>6637</v>
      </c>
      <c r="C223" s="2" t="s">
        <v>6666</v>
      </c>
      <c r="D223" s="2" t="s">
        <v>6670</v>
      </c>
      <c r="E223" s="9" t="s">
        <v>6671</v>
      </c>
      <c r="F223" s="2">
        <v>2.8</v>
      </c>
      <c r="G223" s="66">
        <v>2.8</v>
      </c>
      <c r="H223" s="293" t="s">
        <v>849</v>
      </c>
    </row>
    <row r="224" spans="1:9" ht="26" x14ac:dyDescent="0.35">
      <c r="A224" s="2" t="s">
        <v>2908</v>
      </c>
      <c r="B224" s="2" t="s">
        <v>6637</v>
      </c>
      <c r="C224" s="2" t="s">
        <v>6666</v>
      </c>
      <c r="D224" s="2" t="s">
        <v>6670</v>
      </c>
      <c r="E224" s="9" t="s">
        <v>6672</v>
      </c>
      <c r="F224" s="321">
        <v>2.9</v>
      </c>
      <c r="G224" s="322">
        <v>2.9</v>
      </c>
      <c r="H224" s="323" t="s">
        <v>850</v>
      </c>
      <c r="I224" s="321" t="s">
        <v>6673</v>
      </c>
    </row>
    <row r="225" spans="1:9" ht="26" x14ac:dyDescent="0.35">
      <c r="A225" s="2" t="s">
        <v>2908</v>
      </c>
      <c r="B225" s="2" t="s">
        <v>6637</v>
      </c>
      <c r="C225" s="2" t="s">
        <v>6666</v>
      </c>
      <c r="D225" s="2" t="s">
        <v>6670</v>
      </c>
      <c r="E225" s="9" t="s">
        <v>6674</v>
      </c>
      <c r="F225" s="2">
        <v>2.9</v>
      </c>
      <c r="G225" s="66">
        <v>2.9</v>
      </c>
      <c r="H225" s="293" t="s">
        <v>850</v>
      </c>
    </row>
    <row r="226" spans="1:9" ht="39" x14ac:dyDescent="0.35">
      <c r="A226" s="2" t="s">
        <v>2908</v>
      </c>
      <c r="B226" s="2" t="s">
        <v>6637</v>
      </c>
      <c r="C226" s="2" t="s">
        <v>6666</v>
      </c>
      <c r="D226" s="2" t="s">
        <v>6670</v>
      </c>
      <c r="E226" s="9" t="s">
        <v>6675</v>
      </c>
      <c r="F226" s="321"/>
      <c r="G226" s="322"/>
      <c r="H226" s="323"/>
      <c r="I226" s="321" t="s">
        <v>1099</v>
      </c>
    </row>
    <row r="227" spans="1:9" ht="26" x14ac:dyDescent="0.35">
      <c r="A227" s="2" t="s">
        <v>2908</v>
      </c>
      <c r="B227" s="2" t="s">
        <v>6637</v>
      </c>
      <c r="C227" s="2" t="s">
        <v>6666</v>
      </c>
      <c r="D227" s="2" t="s">
        <v>6676</v>
      </c>
      <c r="E227" s="9" t="s">
        <v>6677</v>
      </c>
      <c r="F227" s="2">
        <v>2.7</v>
      </c>
      <c r="G227" s="66">
        <v>2.7</v>
      </c>
      <c r="H227" s="293" t="s">
        <v>848</v>
      </c>
    </row>
    <row r="228" spans="1:9" ht="26" x14ac:dyDescent="0.35">
      <c r="A228" s="2" t="s">
        <v>2908</v>
      </c>
      <c r="B228" s="2" t="s">
        <v>6637</v>
      </c>
      <c r="C228" s="2" t="s">
        <v>6666</v>
      </c>
      <c r="D228" s="2" t="s">
        <v>6676</v>
      </c>
      <c r="E228" s="9" t="s">
        <v>6678</v>
      </c>
      <c r="F228" s="321">
        <v>2.19</v>
      </c>
      <c r="G228" s="322">
        <v>2.19</v>
      </c>
      <c r="H228" s="323" t="s">
        <v>860</v>
      </c>
      <c r="I228" s="321"/>
    </row>
    <row r="229" spans="1:9" ht="26" x14ac:dyDescent="0.35">
      <c r="A229" s="2" t="s">
        <v>2908</v>
      </c>
      <c r="B229" s="2" t="s">
        <v>6637</v>
      </c>
      <c r="C229" s="2" t="s">
        <v>6666</v>
      </c>
      <c r="D229" s="2" t="s">
        <v>6679</v>
      </c>
      <c r="E229" s="9" t="s">
        <v>6680</v>
      </c>
      <c r="G229" s="66"/>
      <c r="H229" s="293"/>
      <c r="I229" s="2" t="s">
        <v>6681</v>
      </c>
    </row>
    <row r="230" spans="1:9" ht="26" x14ac:dyDescent="0.35">
      <c r="A230" s="2" t="s">
        <v>2908</v>
      </c>
      <c r="B230" s="2" t="s">
        <v>6637</v>
      </c>
      <c r="C230" s="2" t="s">
        <v>6666</v>
      </c>
      <c r="D230" s="2" t="s">
        <v>6682</v>
      </c>
      <c r="E230" s="9" t="s">
        <v>6683</v>
      </c>
      <c r="F230" s="321">
        <v>2.6</v>
      </c>
      <c r="G230" s="322">
        <v>2.6</v>
      </c>
      <c r="H230" s="323" t="s">
        <v>847</v>
      </c>
      <c r="I230" s="321"/>
    </row>
    <row r="231" spans="1:9" ht="39" x14ac:dyDescent="0.35">
      <c r="A231" s="2" t="s">
        <v>2908</v>
      </c>
      <c r="B231" s="2" t="s">
        <v>6637</v>
      </c>
      <c r="C231" s="2" t="s">
        <v>6666</v>
      </c>
      <c r="D231" s="2" t="s">
        <v>6684</v>
      </c>
      <c r="E231" s="9" t="s">
        <v>6685</v>
      </c>
      <c r="F231" s="2">
        <v>2.2000000000000002</v>
      </c>
      <c r="G231" s="66">
        <v>2.2000000000000002</v>
      </c>
      <c r="H231" s="293" t="s">
        <v>843</v>
      </c>
    </row>
    <row r="232" spans="1:9" x14ac:dyDescent="0.35">
      <c r="A232" s="2" t="s">
        <v>2908</v>
      </c>
      <c r="B232" s="2" t="s">
        <v>6637</v>
      </c>
      <c r="C232" s="2" t="s">
        <v>6666</v>
      </c>
      <c r="D232" s="2" t="s">
        <v>6686</v>
      </c>
      <c r="E232" s="9" t="s">
        <v>6687</v>
      </c>
      <c r="F232" s="321">
        <v>4.16</v>
      </c>
      <c r="G232" s="322">
        <v>3.16</v>
      </c>
      <c r="H232" s="323" t="s">
        <v>934</v>
      </c>
      <c r="I232" s="321"/>
    </row>
    <row r="233" spans="1:9" ht="26" x14ac:dyDescent="0.35">
      <c r="A233" s="2" t="s">
        <v>2908</v>
      </c>
      <c r="B233" s="2" t="s">
        <v>6637</v>
      </c>
      <c r="C233" s="2" t="s">
        <v>6666</v>
      </c>
      <c r="D233" s="2" t="s">
        <v>6686</v>
      </c>
      <c r="E233" s="9" t="s">
        <v>6688</v>
      </c>
      <c r="F233" s="2">
        <v>2.4</v>
      </c>
      <c r="G233" s="66">
        <v>2.4</v>
      </c>
      <c r="H233" s="293" t="s">
        <v>845</v>
      </c>
    </row>
    <row r="234" spans="1:9" ht="26" x14ac:dyDescent="0.35">
      <c r="A234" s="2" t="s">
        <v>2908</v>
      </c>
      <c r="B234" s="2" t="s">
        <v>6637</v>
      </c>
      <c r="C234" s="2" t="s">
        <v>6666</v>
      </c>
      <c r="D234" s="2" t="s">
        <v>6689</v>
      </c>
      <c r="E234" s="9" t="s">
        <v>6690</v>
      </c>
      <c r="F234" s="321">
        <v>4.2</v>
      </c>
      <c r="G234" s="322">
        <v>3.2</v>
      </c>
      <c r="H234" s="323" t="s">
        <v>920</v>
      </c>
      <c r="I234" s="321"/>
    </row>
    <row r="235" spans="1:9" ht="26" x14ac:dyDescent="0.35">
      <c r="A235" s="2" t="s">
        <v>2908</v>
      </c>
      <c r="B235" s="2" t="s">
        <v>6637</v>
      </c>
      <c r="C235" s="2" t="s">
        <v>6666</v>
      </c>
      <c r="D235" s="2" t="s">
        <v>6689</v>
      </c>
      <c r="E235" s="9" t="s">
        <v>6691</v>
      </c>
      <c r="F235" s="2">
        <v>4.2</v>
      </c>
      <c r="G235" s="66">
        <v>3.2</v>
      </c>
      <c r="H235" s="293" t="s">
        <v>920</v>
      </c>
    </row>
    <row r="236" spans="1:9" ht="26" x14ac:dyDescent="0.35">
      <c r="A236" s="2" t="s">
        <v>2908</v>
      </c>
      <c r="B236" s="2" t="s">
        <v>6637</v>
      </c>
      <c r="C236" s="2" t="s">
        <v>6666</v>
      </c>
      <c r="D236" s="2" t="s">
        <v>6689</v>
      </c>
      <c r="E236" s="9" t="s">
        <v>6692</v>
      </c>
      <c r="F236" s="321"/>
      <c r="G236" s="322"/>
      <c r="H236" s="323"/>
      <c r="I236" s="321" t="s">
        <v>1099</v>
      </c>
    </row>
    <row r="237" spans="1:9" ht="26" x14ac:dyDescent="0.35">
      <c r="A237" s="2" t="s">
        <v>2908</v>
      </c>
      <c r="B237" s="2" t="s">
        <v>6637</v>
      </c>
      <c r="C237" s="2" t="s">
        <v>6666</v>
      </c>
      <c r="D237" s="2" t="s">
        <v>6689</v>
      </c>
      <c r="E237" s="9" t="s">
        <v>6693</v>
      </c>
      <c r="F237" s="2">
        <v>2.5</v>
      </c>
      <c r="G237" s="66">
        <v>2.5</v>
      </c>
      <c r="H237" s="293" t="s">
        <v>846</v>
      </c>
    </row>
    <row r="238" spans="1:9" ht="26" x14ac:dyDescent="0.35">
      <c r="A238" s="2" t="s">
        <v>2908</v>
      </c>
      <c r="B238" s="2" t="s">
        <v>6637</v>
      </c>
      <c r="C238" s="2" t="s">
        <v>6666</v>
      </c>
      <c r="D238" s="2" t="s">
        <v>6694</v>
      </c>
      <c r="E238" s="9" t="s">
        <v>6695</v>
      </c>
      <c r="F238" s="335" t="s">
        <v>1005</v>
      </c>
      <c r="G238" s="329" t="s">
        <v>1006</v>
      </c>
      <c r="H238" s="330" t="s">
        <v>1007</v>
      </c>
      <c r="I238" s="321"/>
    </row>
    <row r="239" spans="1:9" x14ac:dyDescent="0.35">
      <c r="A239" s="2" t="s">
        <v>2732</v>
      </c>
      <c r="B239" s="2" t="s">
        <v>6637</v>
      </c>
      <c r="C239" s="2" t="s">
        <v>6696</v>
      </c>
      <c r="D239" s="2" t="s">
        <v>6697</v>
      </c>
      <c r="E239" s="9" t="s">
        <v>6698</v>
      </c>
      <c r="F239" s="2">
        <v>2.27</v>
      </c>
      <c r="G239" s="2">
        <v>2.23</v>
      </c>
      <c r="H239" s="9" t="s">
        <v>6699</v>
      </c>
    </row>
    <row r="240" spans="1:9" ht="65" x14ac:dyDescent="0.35">
      <c r="A240" s="2" t="s">
        <v>2732</v>
      </c>
      <c r="B240" s="2" t="s">
        <v>6637</v>
      </c>
      <c r="C240" s="2" t="s">
        <v>6696</v>
      </c>
      <c r="D240" s="2" t="s">
        <v>6697</v>
      </c>
      <c r="E240" s="9" t="s">
        <v>6700</v>
      </c>
      <c r="F240" s="321">
        <v>2.44</v>
      </c>
      <c r="G240" s="321">
        <v>6.15</v>
      </c>
      <c r="H240" s="323" t="s">
        <v>6701</v>
      </c>
      <c r="I240" s="321"/>
    </row>
    <row r="241" spans="1:9" x14ac:dyDescent="0.35">
      <c r="A241" s="2" t="s">
        <v>2732</v>
      </c>
      <c r="B241" s="2" t="s">
        <v>6637</v>
      </c>
      <c r="C241" s="2" t="s">
        <v>6696</v>
      </c>
      <c r="D241" s="2" t="s">
        <v>6702</v>
      </c>
      <c r="E241" s="9" t="s">
        <v>6703</v>
      </c>
      <c r="F241" s="2">
        <v>2.3199999999999998</v>
      </c>
      <c r="G241" s="2">
        <v>2.1800000000000002</v>
      </c>
      <c r="H241" s="293" t="s">
        <v>626</v>
      </c>
    </row>
    <row r="242" spans="1:9" ht="26" x14ac:dyDescent="0.35">
      <c r="A242" s="2" t="s">
        <v>2732</v>
      </c>
      <c r="B242" s="2" t="s">
        <v>6637</v>
      </c>
      <c r="C242" s="2" t="s">
        <v>6696</v>
      </c>
      <c r="D242" s="2" t="s">
        <v>6702</v>
      </c>
      <c r="E242" s="9" t="s">
        <v>6704</v>
      </c>
      <c r="F242" s="326">
        <v>1.1000000000000001</v>
      </c>
      <c r="G242" s="326">
        <v>1.1000000000000001</v>
      </c>
      <c r="H242" s="334" t="s">
        <v>6705</v>
      </c>
      <c r="I242" s="321"/>
    </row>
    <row r="243" spans="1:9" x14ac:dyDescent="0.35">
      <c r="A243" s="2" t="s">
        <v>2732</v>
      </c>
      <c r="B243" s="2" t="s">
        <v>6637</v>
      </c>
      <c r="C243" s="2" t="s">
        <v>6696</v>
      </c>
      <c r="D243" s="2" t="s">
        <v>6702</v>
      </c>
      <c r="E243" s="9" t="s">
        <v>6706</v>
      </c>
      <c r="H243" s="294"/>
      <c r="I243" s="2" t="s">
        <v>1099</v>
      </c>
    </row>
    <row r="244" spans="1:9" ht="39" x14ac:dyDescent="0.35">
      <c r="A244" s="2" t="s">
        <v>2732</v>
      </c>
      <c r="B244" s="2" t="s">
        <v>6637</v>
      </c>
      <c r="C244" s="2" t="s">
        <v>6696</v>
      </c>
      <c r="D244" s="2" t="s">
        <v>6702</v>
      </c>
      <c r="E244" s="9" t="s">
        <v>6707</v>
      </c>
      <c r="F244" s="321" t="s">
        <v>6708</v>
      </c>
      <c r="G244" s="321" t="s">
        <v>6709</v>
      </c>
      <c r="H244" s="336" t="s">
        <v>6710</v>
      </c>
      <c r="I244" s="321"/>
    </row>
    <row r="245" spans="1:9" ht="26" x14ac:dyDescent="0.35">
      <c r="A245" s="2" t="s">
        <v>2732</v>
      </c>
      <c r="B245" s="2" t="s">
        <v>6637</v>
      </c>
      <c r="C245" s="2" t="s">
        <v>6696</v>
      </c>
      <c r="D245" s="2" t="s">
        <v>6711</v>
      </c>
      <c r="E245" s="9" t="s">
        <v>6712</v>
      </c>
      <c r="F245" s="2">
        <v>3.1</v>
      </c>
      <c r="G245" s="2">
        <v>3.1</v>
      </c>
      <c r="H245" s="9" t="s">
        <v>6713</v>
      </c>
    </row>
    <row r="246" spans="1:9" ht="26" x14ac:dyDescent="0.35">
      <c r="A246" s="2" t="s">
        <v>2732</v>
      </c>
      <c r="B246" s="2" t="s">
        <v>6637</v>
      </c>
      <c r="C246" s="2" t="s">
        <v>6696</v>
      </c>
      <c r="D246" s="2" t="s">
        <v>6711</v>
      </c>
      <c r="E246" s="9" t="s">
        <v>6714</v>
      </c>
      <c r="F246" s="321">
        <v>3.8</v>
      </c>
      <c r="G246" s="321">
        <v>3.8</v>
      </c>
      <c r="H246" s="334" t="s">
        <v>6715</v>
      </c>
      <c r="I246" s="321"/>
    </row>
    <row r="247" spans="1:9" ht="26" x14ac:dyDescent="0.35">
      <c r="A247" s="2" t="s">
        <v>2732</v>
      </c>
      <c r="B247" s="2" t="s">
        <v>6637</v>
      </c>
      <c r="C247" s="2" t="s">
        <v>6696</v>
      </c>
      <c r="D247" s="2" t="s">
        <v>6716</v>
      </c>
      <c r="E247" s="9" t="s">
        <v>6717</v>
      </c>
      <c r="F247" s="2">
        <v>2.31</v>
      </c>
      <c r="G247" s="2">
        <v>2.17</v>
      </c>
      <c r="H247" s="9" t="s">
        <v>6718</v>
      </c>
    </row>
    <row r="248" spans="1:9" ht="39" x14ac:dyDescent="0.35">
      <c r="A248" s="2" t="s">
        <v>2732</v>
      </c>
      <c r="B248" s="2" t="s">
        <v>6637</v>
      </c>
      <c r="C248" s="2" t="s">
        <v>6696</v>
      </c>
      <c r="D248" s="2" t="s">
        <v>6716</v>
      </c>
      <c r="E248" s="9" t="s">
        <v>6719</v>
      </c>
      <c r="F248" s="321" t="s">
        <v>1788</v>
      </c>
      <c r="G248" s="321" t="s">
        <v>1789</v>
      </c>
      <c r="H248" s="323" t="s">
        <v>6720</v>
      </c>
      <c r="I248" s="321"/>
    </row>
    <row r="249" spans="1:9" ht="26" x14ac:dyDescent="0.35">
      <c r="A249" s="2" t="s">
        <v>2732</v>
      </c>
      <c r="B249" s="2" t="s">
        <v>6637</v>
      </c>
      <c r="C249" s="2" t="s">
        <v>6696</v>
      </c>
      <c r="D249" s="2" t="s">
        <v>6716</v>
      </c>
      <c r="E249" s="9" t="s">
        <v>6721</v>
      </c>
      <c r="F249" s="2">
        <v>2.29</v>
      </c>
      <c r="G249" s="2">
        <v>2.15</v>
      </c>
      <c r="H249" s="9" t="s">
        <v>6722</v>
      </c>
    </row>
    <row r="250" spans="1:9" ht="26" x14ac:dyDescent="0.35">
      <c r="A250" s="2" t="s">
        <v>2732</v>
      </c>
      <c r="B250" s="2" t="s">
        <v>6637</v>
      </c>
      <c r="C250" s="2" t="s">
        <v>6696</v>
      </c>
      <c r="D250" s="2" t="s">
        <v>6716</v>
      </c>
      <c r="E250" s="9" t="s">
        <v>6723</v>
      </c>
      <c r="F250" s="321">
        <v>2.35</v>
      </c>
      <c r="G250" s="321">
        <v>2.21</v>
      </c>
      <c r="H250" s="323" t="s">
        <v>631</v>
      </c>
      <c r="I250" s="321"/>
    </row>
    <row r="251" spans="1:9" ht="26" x14ac:dyDescent="0.35">
      <c r="A251" s="2" t="s">
        <v>2732</v>
      </c>
      <c r="B251" s="2" t="s">
        <v>6637</v>
      </c>
      <c r="C251" s="2" t="s">
        <v>6696</v>
      </c>
      <c r="D251" s="2" t="s">
        <v>6724</v>
      </c>
      <c r="E251" s="9" t="s">
        <v>6725</v>
      </c>
      <c r="H251" s="294"/>
      <c r="I251" s="2" t="s">
        <v>1099</v>
      </c>
    </row>
    <row r="252" spans="1:9" ht="26" x14ac:dyDescent="0.35">
      <c r="A252" s="2" t="s">
        <v>2732</v>
      </c>
      <c r="B252" s="2" t="s">
        <v>6637</v>
      </c>
      <c r="C252" s="2" t="s">
        <v>6696</v>
      </c>
      <c r="D252" s="2" t="s">
        <v>6724</v>
      </c>
      <c r="E252" s="9" t="s">
        <v>6726</v>
      </c>
      <c r="F252" s="321"/>
      <c r="G252" s="321"/>
      <c r="H252" s="336"/>
      <c r="I252" s="321" t="s">
        <v>1099</v>
      </c>
    </row>
    <row r="253" spans="1:9" ht="26" x14ac:dyDescent="0.35">
      <c r="A253" s="2" t="s">
        <v>2732</v>
      </c>
      <c r="B253" s="2" t="s">
        <v>6637</v>
      </c>
      <c r="C253" s="2" t="s">
        <v>6696</v>
      </c>
      <c r="D253" s="2" t="s">
        <v>6724</v>
      </c>
      <c r="E253" s="9" t="s">
        <v>6727</v>
      </c>
      <c r="H253" s="294"/>
      <c r="I253" s="2" t="s">
        <v>1099</v>
      </c>
    </row>
    <row r="254" spans="1:9" ht="26" x14ac:dyDescent="0.35">
      <c r="A254" s="2" t="s">
        <v>2732</v>
      </c>
      <c r="B254" s="2" t="s">
        <v>6637</v>
      </c>
      <c r="C254" s="2" t="s">
        <v>6728</v>
      </c>
      <c r="D254" s="2" t="s">
        <v>6729</v>
      </c>
      <c r="E254" s="9" t="s">
        <v>6730</v>
      </c>
      <c r="F254" s="326">
        <v>3.1</v>
      </c>
      <c r="G254" s="321">
        <v>7.2</v>
      </c>
      <c r="H254" s="334" t="s">
        <v>6731</v>
      </c>
      <c r="I254" s="321"/>
    </row>
    <row r="255" spans="1:9" ht="26" x14ac:dyDescent="0.35">
      <c r="A255" s="2" t="s">
        <v>2732</v>
      </c>
      <c r="B255" s="2" t="s">
        <v>6637</v>
      </c>
      <c r="C255" s="2" t="s">
        <v>6728</v>
      </c>
      <c r="D255" s="2" t="s">
        <v>6729</v>
      </c>
      <c r="E255" s="9" t="s">
        <v>6732</v>
      </c>
      <c r="F255" s="2">
        <v>3.9</v>
      </c>
      <c r="G255" s="2">
        <v>7.1</v>
      </c>
      <c r="H255" s="9" t="s">
        <v>671</v>
      </c>
    </row>
    <row r="256" spans="1:9" ht="39" x14ac:dyDescent="0.35">
      <c r="A256" s="2" t="s">
        <v>2732</v>
      </c>
      <c r="B256" s="2" t="s">
        <v>6637</v>
      </c>
      <c r="C256" s="2" t="s">
        <v>6728</v>
      </c>
      <c r="D256" s="2" t="s">
        <v>6733</v>
      </c>
      <c r="E256" s="9" t="s">
        <v>6734</v>
      </c>
      <c r="F256" s="335" t="s">
        <v>700</v>
      </c>
      <c r="G256" s="335" t="s">
        <v>701</v>
      </c>
      <c r="H256" s="337" t="s">
        <v>6735</v>
      </c>
      <c r="I256" s="321"/>
    </row>
    <row r="257" spans="1:9" ht="39" x14ac:dyDescent="0.35">
      <c r="A257" s="2" t="s">
        <v>2732</v>
      </c>
      <c r="B257" s="2" t="s">
        <v>6637</v>
      </c>
      <c r="C257" s="2" t="s">
        <v>6728</v>
      </c>
      <c r="D257" s="2" t="s">
        <v>6736</v>
      </c>
      <c r="E257" s="9" t="s">
        <v>6737</v>
      </c>
      <c r="F257" s="229" t="s">
        <v>700</v>
      </c>
      <c r="G257" s="229" t="s">
        <v>701</v>
      </c>
      <c r="H257" s="289" t="s">
        <v>6735</v>
      </c>
    </row>
    <row r="258" spans="1:9" ht="39" x14ac:dyDescent="0.35">
      <c r="A258" s="2" t="s">
        <v>2732</v>
      </c>
      <c r="B258" s="2" t="s">
        <v>6637</v>
      </c>
      <c r="C258" s="2" t="s">
        <v>6728</v>
      </c>
      <c r="D258" s="2" t="s">
        <v>6736</v>
      </c>
      <c r="E258" s="9" t="s">
        <v>6738</v>
      </c>
      <c r="F258" s="335" t="s">
        <v>700</v>
      </c>
      <c r="G258" s="335" t="s">
        <v>701</v>
      </c>
      <c r="H258" s="337" t="s">
        <v>6735</v>
      </c>
      <c r="I258" s="321"/>
    </row>
    <row r="259" spans="1:9" ht="39" x14ac:dyDescent="0.35">
      <c r="A259" s="2" t="s">
        <v>2732</v>
      </c>
      <c r="B259" s="2" t="s">
        <v>6637</v>
      </c>
      <c r="C259" s="2" t="s">
        <v>6728</v>
      </c>
      <c r="D259" s="2" t="s">
        <v>6739</v>
      </c>
      <c r="E259" s="9" t="s">
        <v>6740</v>
      </c>
      <c r="F259" s="229" t="s">
        <v>700</v>
      </c>
      <c r="G259" s="229" t="s">
        <v>701</v>
      </c>
      <c r="H259" s="289" t="s">
        <v>6735</v>
      </c>
    </row>
    <row r="260" spans="1:9" ht="26" x14ac:dyDescent="0.35">
      <c r="A260" s="2" t="s">
        <v>2732</v>
      </c>
      <c r="B260" s="2" t="s">
        <v>6637</v>
      </c>
      <c r="C260" s="2" t="s">
        <v>6728</v>
      </c>
      <c r="D260" s="2" t="s">
        <v>6739</v>
      </c>
      <c r="E260" s="9" t="s">
        <v>6741</v>
      </c>
      <c r="F260" s="321"/>
      <c r="G260" s="321"/>
      <c r="H260" s="336"/>
      <c r="I260" s="321" t="s">
        <v>1099</v>
      </c>
    </row>
    <row r="261" spans="1:9" ht="26" x14ac:dyDescent="0.35">
      <c r="A261" s="2" t="s">
        <v>2732</v>
      </c>
      <c r="B261" s="2" t="s">
        <v>6637</v>
      </c>
      <c r="C261" s="2" t="s">
        <v>6728</v>
      </c>
      <c r="D261" s="2" t="s">
        <v>6742</v>
      </c>
      <c r="E261" s="9" t="s">
        <v>6743</v>
      </c>
      <c r="F261" s="2">
        <v>3.11</v>
      </c>
      <c r="G261" s="2">
        <v>7.3</v>
      </c>
      <c r="H261" s="9" t="s">
        <v>6744</v>
      </c>
    </row>
    <row r="262" spans="1:9" ht="39" x14ac:dyDescent="0.35">
      <c r="A262" s="2" t="s">
        <v>2732</v>
      </c>
      <c r="B262" s="2" t="s">
        <v>6637</v>
      </c>
      <c r="C262" s="2" t="s">
        <v>6728</v>
      </c>
      <c r="D262" s="2" t="s">
        <v>6745</v>
      </c>
      <c r="E262" s="9" t="s">
        <v>6746</v>
      </c>
      <c r="F262" s="333" t="s">
        <v>1877</v>
      </c>
      <c r="G262" s="321" t="s">
        <v>6747</v>
      </c>
      <c r="H262" s="338" t="s">
        <v>6748</v>
      </c>
      <c r="I262" s="321"/>
    </row>
    <row r="263" spans="1:9" ht="26" x14ac:dyDescent="0.35">
      <c r="A263" s="2" t="s">
        <v>2732</v>
      </c>
      <c r="B263" s="2" t="s">
        <v>6637</v>
      </c>
      <c r="C263" s="2" t="s">
        <v>6728</v>
      </c>
      <c r="D263" s="2" t="s">
        <v>6745</v>
      </c>
      <c r="E263" s="9" t="s">
        <v>6749</v>
      </c>
      <c r="F263" s="229" t="s">
        <v>680</v>
      </c>
      <c r="G263" s="229" t="s">
        <v>681</v>
      </c>
      <c r="H263" s="289" t="s">
        <v>682</v>
      </c>
    </row>
    <row r="264" spans="1:9" ht="26" x14ac:dyDescent="0.35">
      <c r="A264" s="2" t="s">
        <v>2732</v>
      </c>
      <c r="B264" s="2" t="s">
        <v>6637</v>
      </c>
      <c r="C264" s="2" t="s">
        <v>6728</v>
      </c>
      <c r="D264" s="2" t="s">
        <v>6745</v>
      </c>
      <c r="E264" s="9" t="s">
        <v>6750</v>
      </c>
      <c r="F264" s="335" t="s">
        <v>680</v>
      </c>
      <c r="G264" s="335" t="s">
        <v>681</v>
      </c>
      <c r="H264" s="337" t="s">
        <v>682</v>
      </c>
      <c r="I264" s="321"/>
    </row>
    <row r="265" spans="1:9" ht="26" x14ac:dyDescent="0.35">
      <c r="A265" s="2" t="s">
        <v>2732</v>
      </c>
      <c r="B265" s="2" t="s">
        <v>6637</v>
      </c>
      <c r="C265" s="2" t="s">
        <v>6728</v>
      </c>
      <c r="D265" s="2" t="s">
        <v>6751</v>
      </c>
      <c r="E265" s="9" t="s">
        <v>6752</v>
      </c>
      <c r="F265" s="229" t="s">
        <v>667</v>
      </c>
      <c r="G265" s="229" t="s">
        <v>667</v>
      </c>
      <c r="H265" s="304" t="s">
        <v>6753</v>
      </c>
      <c r="I265" s="2" t="s">
        <v>6754</v>
      </c>
    </row>
    <row r="266" spans="1:9" ht="26" x14ac:dyDescent="0.35">
      <c r="A266" s="2" t="s">
        <v>2732</v>
      </c>
      <c r="B266" s="2" t="s">
        <v>6637</v>
      </c>
      <c r="C266" s="2" t="s">
        <v>6728</v>
      </c>
      <c r="D266" s="2" t="s">
        <v>6751</v>
      </c>
      <c r="E266" s="9" t="s">
        <v>6755</v>
      </c>
      <c r="F266" s="321">
        <v>3.12</v>
      </c>
      <c r="G266" s="321">
        <v>3.12</v>
      </c>
      <c r="H266" s="323" t="s">
        <v>677</v>
      </c>
      <c r="I266" s="321"/>
    </row>
    <row r="267" spans="1:9" ht="39" x14ac:dyDescent="0.35">
      <c r="A267" s="2" t="s">
        <v>2732</v>
      </c>
      <c r="B267" s="2" t="s">
        <v>6637</v>
      </c>
      <c r="C267" s="2" t="s">
        <v>6728</v>
      </c>
      <c r="D267" s="2" t="s">
        <v>6751</v>
      </c>
      <c r="E267" s="9" t="s">
        <v>6756</v>
      </c>
      <c r="H267" s="294"/>
      <c r="I267" s="2" t="s">
        <v>1099</v>
      </c>
    </row>
    <row r="268" spans="1:9" ht="26" x14ac:dyDescent="0.35">
      <c r="A268" s="2" t="s">
        <v>2732</v>
      </c>
      <c r="B268" s="2" t="s">
        <v>6637</v>
      </c>
      <c r="C268" s="2" t="s">
        <v>6728</v>
      </c>
      <c r="D268" s="2" t="s">
        <v>6757</v>
      </c>
      <c r="E268" s="9" t="s">
        <v>6758</v>
      </c>
      <c r="F268" s="321">
        <v>3.13</v>
      </c>
      <c r="G268" s="321">
        <v>3.13</v>
      </c>
      <c r="H268" s="334" t="s">
        <v>6759</v>
      </c>
      <c r="I268" s="321"/>
    </row>
    <row r="269" spans="1:9" ht="26" x14ac:dyDescent="0.35">
      <c r="A269" s="2" t="s">
        <v>2732</v>
      </c>
      <c r="B269" s="2" t="s">
        <v>6637</v>
      </c>
      <c r="C269" s="2" t="s">
        <v>6728</v>
      </c>
      <c r="D269" s="2" t="s">
        <v>6760</v>
      </c>
      <c r="E269" s="9" t="s">
        <v>6761</v>
      </c>
      <c r="H269" s="294"/>
      <c r="I269" s="2" t="s">
        <v>1099</v>
      </c>
    </row>
    <row r="270" spans="1:9" ht="26" x14ac:dyDescent="0.35">
      <c r="A270" s="2" t="s">
        <v>2732</v>
      </c>
      <c r="B270" s="2" t="s">
        <v>6637</v>
      </c>
      <c r="C270" s="2" t="s">
        <v>6728</v>
      </c>
      <c r="D270" s="2" t="s">
        <v>6762</v>
      </c>
      <c r="E270" s="9" t="s">
        <v>6763</v>
      </c>
      <c r="F270" s="321"/>
      <c r="G270" s="321"/>
      <c r="H270" s="336"/>
      <c r="I270" s="321" t="s">
        <v>1099</v>
      </c>
    </row>
    <row r="271" spans="1:9" ht="26" x14ac:dyDescent="0.35">
      <c r="A271" s="2" t="s">
        <v>2732</v>
      </c>
      <c r="B271" s="2" t="s">
        <v>6637</v>
      </c>
      <c r="C271" s="2" t="s">
        <v>6728</v>
      </c>
      <c r="D271" s="2" t="s">
        <v>6762</v>
      </c>
      <c r="E271" s="9" t="s">
        <v>6764</v>
      </c>
      <c r="H271" s="294"/>
      <c r="I271" s="2" t="s">
        <v>1099</v>
      </c>
    </row>
    <row r="272" spans="1:9" ht="26" x14ac:dyDescent="0.35">
      <c r="A272" s="2" t="s">
        <v>2732</v>
      </c>
      <c r="B272" s="2" t="s">
        <v>6637</v>
      </c>
      <c r="C272" s="2" t="s">
        <v>6728</v>
      </c>
      <c r="D272" s="2" t="s">
        <v>6762</v>
      </c>
      <c r="E272" s="9" t="s">
        <v>6765</v>
      </c>
      <c r="F272" s="321">
        <v>3.17</v>
      </c>
      <c r="G272" s="321">
        <v>7.9</v>
      </c>
      <c r="H272" s="334" t="s">
        <v>6766</v>
      </c>
      <c r="I272" s="321"/>
    </row>
    <row r="273" spans="1:9" ht="26" x14ac:dyDescent="0.35">
      <c r="A273" s="2" t="s">
        <v>2732</v>
      </c>
      <c r="B273" s="2" t="s">
        <v>6637</v>
      </c>
      <c r="C273" s="2" t="s">
        <v>6728</v>
      </c>
      <c r="D273" s="2" t="s">
        <v>6762</v>
      </c>
      <c r="E273" s="9" t="s">
        <v>6767</v>
      </c>
      <c r="F273" s="229" t="s">
        <v>694</v>
      </c>
      <c r="G273" s="229" t="s">
        <v>695</v>
      </c>
      <c r="H273" s="289" t="s">
        <v>6768</v>
      </c>
    </row>
    <row r="274" spans="1:9" ht="52" x14ac:dyDescent="0.35">
      <c r="A274" s="2" t="s">
        <v>2732</v>
      </c>
      <c r="B274" s="2" t="s">
        <v>6637</v>
      </c>
      <c r="C274" s="2" t="s">
        <v>6769</v>
      </c>
      <c r="D274" s="2" t="s">
        <v>6770</v>
      </c>
      <c r="E274" s="9" t="s">
        <v>6771</v>
      </c>
      <c r="F274" s="321" t="s">
        <v>3818</v>
      </c>
      <c r="G274" s="321" t="s">
        <v>5269</v>
      </c>
      <c r="H274" s="334" t="s">
        <v>6772</v>
      </c>
      <c r="I274" s="321"/>
    </row>
    <row r="275" spans="1:9" ht="26" x14ac:dyDescent="0.35">
      <c r="A275" s="2" t="s">
        <v>2732</v>
      </c>
      <c r="B275" s="2" t="s">
        <v>6637</v>
      </c>
      <c r="C275" s="2" t="s">
        <v>6769</v>
      </c>
      <c r="D275" s="2" t="s">
        <v>6773</v>
      </c>
      <c r="E275" s="9" t="s">
        <v>6774</v>
      </c>
      <c r="F275" s="229" t="s">
        <v>559</v>
      </c>
      <c r="G275" s="229" t="s">
        <v>560</v>
      </c>
      <c r="H275" s="304" t="s">
        <v>561</v>
      </c>
    </row>
    <row r="276" spans="1:9" ht="26" x14ac:dyDescent="0.35">
      <c r="A276" s="2" t="s">
        <v>2732</v>
      </c>
      <c r="B276" s="2" t="s">
        <v>6637</v>
      </c>
      <c r="C276" s="2" t="s">
        <v>6769</v>
      </c>
      <c r="D276" s="2" t="s">
        <v>6773</v>
      </c>
      <c r="E276" s="9" t="s">
        <v>6774</v>
      </c>
      <c r="F276" s="335" t="s">
        <v>568</v>
      </c>
      <c r="G276" s="335" t="s">
        <v>569</v>
      </c>
      <c r="H276" s="331" t="s">
        <v>570</v>
      </c>
      <c r="I276" s="321" t="s">
        <v>6775</v>
      </c>
    </row>
    <row r="277" spans="1:9" ht="26" x14ac:dyDescent="0.35">
      <c r="A277" s="2" t="s">
        <v>2732</v>
      </c>
      <c r="B277" s="2" t="s">
        <v>6637</v>
      </c>
      <c r="C277" s="2" t="s">
        <v>6769</v>
      </c>
      <c r="D277" s="2" t="s">
        <v>6776</v>
      </c>
      <c r="E277" s="9" t="s">
        <v>6777</v>
      </c>
      <c r="H277" s="294"/>
      <c r="I277" s="2" t="s">
        <v>1099</v>
      </c>
    </row>
    <row r="278" spans="1:9" ht="42" customHeight="1" x14ac:dyDescent="0.35">
      <c r="A278" s="2" t="s">
        <v>2732</v>
      </c>
      <c r="B278" s="2" t="s">
        <v>6637</v>
      </c>
      <c r="C278" s="2" t="s">
        <v>6769</v>
      </c>
      <c r="D278" s="2" t="s">
        <v>6776</v>
      </c>
      <c r="E278" s="9" t="s">
        <v>6778</v>
      </c>
      <c r="F278" s="335" t="s">
        <v>562</v>
      </c>
      <c r="G278" s="335" t="s">
        <v>563</v>
      </c>
      <c r="H278" s="330" t="s">
        <v>564</v>
      </c>
      <c r="I278" s="321"/>
    </row>
    <row r="279" spans="1:9" ht="26" x14ac:dyDescent="0.35">
      <c r="A279" s="2" t="s">
        <v>2732</v>
      </c>
      <c r="B279" s="2" t="s">
        <v>6637</v>
      </c>
      <c r="C279" s="2" t="s">
        <v>6769</v>
      </c>
      <c r="D279" s="2" t="s">
        <v>6779</v>
      </c>
      <c r="E279" s="9" t="s">
        <v>6780</v>
      </c>
      <c r="F279" s="2">
        <v>2.44</v>
      </c>
      <c r="G279" s="2">
        <v>6.15</v>
      </c>
      <c r="H279" s="293" t="s">
        <v>6781</v>
      </c>
    </row>
    <row r="280" spans="1:9" ht="47.25" customHeight="1" x14ac:dyDescent="0.35">
      <c r="A280" s="2" t="s">
        <v>2732</v>
      </c>
      <c r="B280" s="2" t="s">
        <v>6637</v>
      </c>
      <c r="C280" s="2" t="s">
        <v>6769</v>
      </c>
      <c r="D280" s="2" t="s">
        <v>6782</v>
      </c>
      <c r="E280" s="9" t="s">
        <v>6783</v>
      </c>
      <c r="F280" s="321" t="s">
        <v>6784</v>
      </c>
      <c r="G280" s="321">
        <v>2.6</v>
      </c>
      <c r="H280" s="334" t="s">
        <v>6785</v>
      </c>
      <c r="I280" s="321"/>
    </row>
    <row r="281" spans="1:9" ht="26" x14ac:dyDescent="0.35">
      <c r="A281" s="2" t="s">
        <v>2732</v>
      </c>
      <c r="B281" s="2" t="s">
        <v>6786</v>
      </c>
      <c r="C281" s="2" t="s">
        <v>6787</v>
      </c>
      <c r="D281" s="2" t="s">
        <v>6788</v>
      </c>
      <c r="E281" s="9" t="s">
        <v>6789</v>
      </c>
      <c r="F281" s="288">
        <v>1.5</v>
      </c>
      <c r="G281" s="2">
        <v>5.14</v>
      </c>
      <c r="H281" s="293" t="s">
        <v>541</v>
      </c>
    </row>
    <row r="282" spans="1:9" ht="26" x14ac:dyDescent="0.35">
      <c r="A282" s="2" t="s">
        <v>2732</v>
      </c>
      <c r="B282" s="2" t="s">
        <v>6786</v>
      </c>
      <c r="C282" s="2" t="s">
        <v>6787</v>
      </c>
      <c r="D282" s="2" t="s">
        <v>6790</v>
      </c>
      <c r="E282" s="9" t="s">
        <v>6791</v>
      </c>
      <c r="F282" s="321">
        <v>4.7</v>
      </c>
      <c r="G282" s="321">
        <v>4.7</v>
      </c>
      <c r="H282" s="323" t="s">
        <v>709</v>
      </c>
      <c r="I282" s="321"/>
    </row>
    <row r="283" spans="1:9" ht="26" x14ac:dyDescent="0.35">
      <c r="A283" s="2" t="s">
        <v>2732</v>
      </c>
      <c r="B283" s="2" t="s">
        <v>6786</v>
      </c>
      <c r="C283" s="2" t="s">
        <v>6787</v>
      </c>
      <c r="D283" s="2" t="s">
        <v>6790</v>
      </c>
      <c r="E283" s="9" t="s">
        <v>6792</v>
      </c>
      <c r="H283" s="294"/>
      <c r="I283" s="2" t="s">
        <v>1099</v>
      </c>
    </row>
    <row r="284" spans="1:9" ht="26" x14ac:dyDescent="0.35">
      <c r="A284" s="2" t="s">
        <v>2732</v>
      </c>
      <c r="B284" s="2" t="s">
        <v>6786</v>
      </c>
      <c r="C284" s="2" t="s">
        <v>6787</v>
      </c>
      <c r="D284" s="2" t="s">
        <v>6790</v>
      </c>
      <c r="E284" s="9" t="s">
        <v>6793</v>
      </c>
      <c r="F284" s="321">
        <v>4.2</v>
      </c>
      <c r="G284" s="321">
        <v>4.2</v>
      </c>
      <c r="H284" s="334" t="s">
        <v>6794</v>
      </c>
      <c r="I284" s="321" t="s">
        <v>6795</v>
      </c>
    </row>
    <row r="285" spans="1:9" ht="26" x14ac:dyDescent="0.35">
      <c r="A285" s="2" t="s">
        <v>2732</v>
      </c>
      <c r="B285" s="2" t="s">
        <v>6786</v>
      </c>
      <c r="C285" s="2" t="s">
        <v>6787</v>
      </c>
      <c r="D285" s="2" t="s">
        <v>6790</v>
      </c>
      <c r="E285" s="9" t="s">
        <v>6796</v>
      </c>
      <c r="F285" s="2">
        <v>4.2</v>
      </c>
      <c r="G285" s="2">
        <v>4.2</v>
      </c>
      <c r="H285" s="9" t="s">
        <v>6794</v>
      </c>
    </row>
    <row r="286" spans="1:9" ht="26" x14ac:dyDescent="0.35">
      <c r="A286" s="2" t="s">
        <v>2732</v>
      </c>
      <c r="B286" s="2" t="s">
        <v>6786</v>
      </c>
      <c r="C286" s="2" t="s">
        <v>6787</v>
      </c>
      <c r="D286" s="2" t="s">
        <v>6790</v>
      </c>
      <c r="E286" s="9" t="s">
        <v>6797</v>
      </c>
      <c r="F286" s="321">
        <v>4.1900000000000004</v>
      </c>
      <c r="G286" s="321">
        <v>4.1900000000000004</v>
      </c>
      <c r="H286" s="323" t="s">
        <v>722</v>
      </c>
      <c r="I286" s="321"/>
    </row>
    <row r="287" spans="1:9" ht="26" x14ac:dyDescent="0.35">
      <c r="A287" s="2" t="s">
        <v>2732</v>
      </c>
      <c r="B287" s="2" t="s">
        <v>6786</v>
      </c>
      <c r="C287" s="2" t="s">
        <v>6787</v>
      </c>
      <c r="D287" s="2" t="s">
        <v>6798</v>
      </c>
      <c r="E287" s="9" t="s">
        <v>6799</v>
      </c>
      <c r="F287" s="2" t="s">
        <v>6800</v>
      </c>
      <c r="G287" s="2" t="s">
        <v>6800</v>
      </c>
      <c r="H287" s="9" t="s">
        <v>6801</v>
      </c>
    </row>
    <row r="288" spans="1:9" ht="26" x14ac:dyDescent="0.35">
      <c r="A288" s="2" t="s">
        <v>2732</v>
      </c>
      <c r="B288" s="2" t="s">
        <v>6786</v>
      </c>
      <c r="C288" s="2" t="s">
        <v>6787</v>
      </c>
      <c r="D288" s="2" t="s">
        <v>6798</v>
      </c>
      <c r="E288" s="9" t="s">
        <v>6802</v>
      </c>
      <c r="F288" s="326">
        <v>4.0999999999999996</v>
      </c>
      <c r="G288" s="326">
        <v>4.0999999999999996</v>
      </c>
      <c r="H288" s="334" t="s">
        <v>6803</v>
      </c>
      <c r="I288" s="321"/>
    </row>
    <row r="289" spans="1:9" ht="26" x14ac:dyDescent="0.35">
      <c r="A289" s="2" t="s">
        <v>2732</v>
      </c>
      <c r="B289" s="2" t="s">
        <v>6786</v>
      </c>
      <c r="C289" s="2" t="s">
        <v>6787</v>
      </c>
      <c r="D289" s="2" t="s">
        <v>6798</v>
      </c>
      <c r="E289" s="9" t="s">
        <v>6804</v>
      </c>
      <c r="H289" s="294"/>
      <c r="I289" s="2" t="s">
        <v>1099</v>
      </c>
    </row>
    <row r="290" spans="1:9" ht="39" x14ac:dyDescent="0.35">
      <c r="A290" s="2" t="s">
        <v>2732</v>
      </c>
      <c r="B290" s="2" t="s">
        <v>6786</v>
      </c>
      <c r="C290" s="2" t="s">
        <v>6787</v>
      </c>
      <c r="D290" s="2" t="s">
        <v>6805</v>
      </c>
      <c r="E290" s="9" t="s">
        <v>6806</v>
      </c>
      <c r="F290" s="321" t="s">
        <v>6807</v>
      </c>
      <c r="G290" s="321" t="s">
        <v>6807</v>
      </c>
      <c r="H290" s="334" t="s">
        <v>6808</v>
      </c>
      <c r="I290" s="321"/>
    </row>
    <row r="291" spans="1:9" ht="26" x14ac:dyDescent="0.35">
      <c r="A291" s="2" t="s">
        <v>2732</v>
      </c>
      <c r="B291" s="2" t="s">
        <v>6786</v>
      </c>
      <c r="C291" s="2" t="s">
        <v>6809</v>
      </c>
      <c r="D291" s="2" t="s">
        <v>6810</v>
      </c>
      <c r="E291" s="9" t="s">
        <v>6811</v>
      </c>
      <c r="F291" s="288">
        <v>2.2000000000000002</v>
      </c>
      <c r="G291" s="2">
        <v>2.6</v>
      </c>
      <c r="H291" s="9" t="s">
        <v>6812</v>
      </c>
    </row>
    <row r="292" spans="1:9" ht="26" x14ac:dyDescent="0.35">
      <c r="A292" s="2" t="s">
        <v>2732</v>
      </c>
      <c r="B292" s="2" t="s">
        <v>6786</v>
      </c>
      <c r="C292" s="2" t="s">
        <v>6809</v>
      </c>
      <c r="D292" s="2" t="s">
        <v>6810</v>
      </c>
      <c r="E292" s="9" t="s">
        <v>6813</v>
      </c>
      <c r="F292" s="335" t="s">
        <v>611</v>
      </c>
      <c r="G292" s="335" t="s">
        <v>609</v>
      </c>
      <c r="H292" s="337" t="s">
        <v>6814</v>
      </c>
      <c r="I292" s="321" t="s">
        <v>6815</v>
      </c>
    </row>
    <row r="293" spans="1:9" ht="26" x14ac:dyDescent="0.35">
      <c r="A293" s="2" t="s">
        <v>2732</v>
      </c>
      <c r="B293" s="2" t="s">
        <v>6786</v>
      </c>
      <c r="C293" s="2" t="s">
        <v>6809</v>
      </c>
      <c r="D293" s="2" t="s">
        <v>6816</v>
      </c>
      <c r="E293" s="9" t="s">
        <v>6817</v>
      </c>
      <c r="I293" s="2" t="s">
        <v>6818</v>
      </c>
    </row>
    <row r="294" spans="1:9" ht="26" x14ac:dyDescent="0.35">
      <c r="A294" s="2" t="s">
        <v>2732</v>
      </c>
      <c r="B294" s="2" t="s">
        <v>6786</v>
      </c>
      <c r="C294" s="2" t="s">
        <v>6809</v>
      </c>
      <c r="D294" s="2" t="s">
        <v>6819</v>
      </c>
      <c r="E294" s="9" t="s">
        <v>6820</v>
      </c>
      <c r="F294" s="321"/>
      <c r="G294" s="321"/>
      <c r="H294" s="336"/>
      <c r="I294" s="321" t="s">
        <v>1099</v>
      </c>
    </row>
    <row r="295" spans="1:9" ht="104" x14ac:dyDescent="0.35">
      <c r="A295" s="2" t="s">
        <v>2908</v>
      </c>
      <c r="B295" s="2" t="s">
        <v>6786</v>
      </c>
      <c r="C295" s="2" t="s">
        <v>6809</v>
      </c>
      <c r="D295" s="2" t="s">
        <v>6821</v>
      </c>
      <c r="E295" s="9" t="s">
        <v>6822</v>
      </c>
      <c r="F295" s="229" t="s">
        <v>936</v>
      </c>
      <c r="G295" s="306" t="s">
        <v>937</v>
      </c>
      <c r="H295" s="304" t="s">
        <v>938</v>
      </c>
    </row>
    <row r="296" spans="1:9" ht="26" x14ac:dyDescent="0.35">
      <c r="A296" s="2" t="s">
        <v>2908</v>
      </c>
      <c r="B296" s="2" t="s">
        <v>6786</v>
      </c>
      <c r="C296" s="2" t="s">
        <v>6809</v>
      </c>
      <c r="D296" s="2" t="s">
        <v>6823</v>
      </c>
      <c r="E296" s="9" t="s">
        <v>6824</v>
      </c>
      <c r="F296" s="321">
        <v>4.3</v>
      </c>
      <c r="G296" s="322">
        <v>3.3</v>
      </c>
      <c r="H296" s="323" t="s">
        <v>921</v>
      </c>
      <c r="I296" s="321"/>
    </row>
    <row r="297" spans="1:9" ht="26" x14ac:dyDescent="0.35">
      <c r="A297" s="2" t="s">
        <v>2908</v>
      </c>
      <c r="B297" s="2" t="s">
        <v>6786</v>
      </c>
      <c r="C297" s="2" t="s">
        <v>6809</v>
      </c>
      <c r="D297" s="2" t="s">
        <v>6823</v>
      </c>
      <c r="E297" s="9" t="s">
        <v>6825</v>
      </c>
      <c r="F297" s="2">
        <v>4.5</v>
      </c>
      <c r="G297" s="66">
        <v>3.5</v>
      </c>
      <c r="H297" s="293" t="s">
        <v>923</v>
      </c>
    </row>
    <row r="298" spans="1:9" ht="26" x14ac:dyDescent="0.35">
      <c r="A298" s="2" t="s">
        <v>2908</v>
      </c>
      <c r="B298" s="2" t="s">
        <v>6786</v>
      </c>
      <c r="C298" s="2" t="s">
        <v>6809</v>
      </c>
      <c r="D298" s="2" t="s">
        <v>6826</v>
      </c>
      <c r="E298" s="9" t="s">
        <v>6827</v>
      </c>
      <c r="F298" s="321"/>
      <c r="G298" s="322"/>
      <c r="H298" s="323"/>
      <c r="I298" s="321" t="s">
        <v>1099</v>
      </c>
    </row>
    <row r="299" spans="1:9" ht="26" x14ac:dyDescent="0.35">
      <c r="A299" s="2" t="s">
        <v>2908</v>
      </c>
      <c r="B299" s="2" t="s">
        <v>6786</v>
      </c>
      <c r="C299" s="2" t="s">
        <v>6809</v>
      </c>
      <c r="D299" s="2" t="s">
        <v>6828</v>
      </c>
      <c r="E299" s="9" t="s">
        <v>6829</v>
      </c>
      <c r="F299" s="2">
        <v>4.4000000000000004</v>
      </c>
      <c r="G299" s="66">
        <v>3.4</v>
      </c>
      <c r="H299" s="293" t="s">
        <v>922</v>
      </c>
    </row>
    <row r="300" spans="1:9" ht="26" x14ac:dyDescent="0.35">
      <c r="A300" s="2" t="s">
        <v>2732</v>
      </c>
      <c r="B300" s="2" t="s">
        <v>6786</v>
      </c>
      <c r="C300" s="2" t="s">
        <v>6809</v>
      </c>
      <c r="D300" s="2" t="s">
        <v>6830</v>
      </c>
      <c r="E300" s="9" t="s">
        <v>6831</v>
      </c>
      <c r="F300" s="321"/>
      <c r="G300" s="321"/>
      <c r="H300" s="336"/>
      <c r="I300" s="321" t="s">
        <v>1099</v>
      </c>
    </row>
    <row r="301" spans="1:9" ht="26" x14ac:dyDescent="0.35">
      <c r="A301" s="2" t="s">
        <v>2732</v>
      </c>
      <c r="B301" s="2" t="s">
        <v>6786</v>
      </c>
      <c r="C301" s="2" t="s">
        <v>6809</v>
      </c>
      <c r="D301" s="2" t="s">
        <v>6830</v>
      </c>
      <c r="E301" s="9" t="s">
        <v>6832</v>
      </c>
      <c r="H301" s="294"/>
      <c r="I301" s="2" t="s">
        <v>1099</v>
      </c>
    </row>
    <row r="302" spans="1:9" ht="26" x14ac:dyDescent="0.35">
      <c r="A302" s="2" t="s">
        <v>2732</v>
      </c>
      <c r="B302" s="2" t="s">
        <v>6786</v>
      </c>
      <c r="C302" s="2" t="s">
        <v>6809</v>
      </c>
      <c r="D302" s="2" t="s">
        <v>6833</v>
      </c>
      <c r="E302" s="9" t="s">
        <v>6834</v>
      </c>
      <c r="F302" s="321"/>
      <c r="G302" s="321"/>
      <c r="H302" s="336"/>
      <c r="I302" s="321" t="s">
        <v>1099</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d37093ce-74a9-4ead-ba34-b65f3c860946">
      <UserInfo>
        <DisplayName>Adam Jama</DisplayName>
        <AccountId>1937</AccountId>
        <AccountType/>
      </UserInfo>
      <UserInfo>
        <DisplayName>Jemima Palfreyman-Rose</DisplayName>
        <AccountId>7748</AccountId>
        <AccountType/>
      </UserInfo>
    </SharedWithUsers>
    <TaxCatchAll xmlns="d37093ce-74a9-4ead-ba34-b65f3c860946" xsi:nil="true"/>
    <Notes xmlns="aef15915-1ad9-4df2-a051-24e841bbfed3" xsi:nil="true"/>
    <lcf76f155ced4ddcb4097134ff3c332f xmlns="aef15915-1ad9-4df2-a051-24e841bbfed3">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_dlc_DocId xmlns="d37093ce-74a9-4ead-ba34-b65f3c860946">U4YVJ33HXHVX-1411066255-258344</_dlc_DocId>
    <_dlc_DocIdUrl xmlns="d37093ce-74a9-4ead-ba34-b65f3c860946">
      <Url>https://pearsoneducationinc.sharepoint.com/sites/COREProductQualsTeam/_layouts/15/DocIdRedir.aspx?ID=U4YVJ33HXHVX-1411066255-258344</Url>
      <Description>U4YVJ33HXHVX-1411066255-258344</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D545BF2C8BA29D4CA1CF1B28CB215945" ma:contentTypeVersion="22" ma:contentTypeDescription="Create a new document." ma:contentTypeScope="" ma:versionID="0703fd4451d387282591c876ec77032b">
  <xsd:schema xmlns:xsd="http://www.w3.org/2001/XMLSchema" xmlns:xs="http://www.w3.org/2001/XMLSchema" xmlns:p="http://schemas.microsoft.com/office/2006/metadata/properties" xmlns:ns1="http://schemas.microsoft.com/sharepoint/v3" xmlns:ns2="aef15915-1ad9-4df2-a051-24e841bbfed3" xmlns:ns3="d37093ce-74a9-4ead-ba34-b65f3c860946" targetNamespace="http://schemas.microsoft.com/office/2006/metadata/properties" ma:root="true" ma:fieldsID="12221383759fd5a17a9d21cc9a88d913" ns1:_="" ns2:_="" ns3:_="">
    <xsd:import namespace="http://schemas.microsoft.com/sharepoint/v3"/>
    <xsd:import namespace="aef15915-1ad9-4df2-a051-24e841bbfed3"/>
    <xsd:import namespace="d37093ce-74a9-4ead-ba34-b65f3c86094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Notes" minOccurs="0"/>
                <xsd:element ref="ns2:MediaServiceSearchProperties" minOccurs="0"/>
                <xsd:element ref="ns2:MediaServiceBillingMetadata" minOccurs="0"/>
                <xsd:element ref="ns1:_ip_UnifiedCompliancePolicyProperties" minOccurs="0"/>
                <xsd:element ref="ns1:_ip_UnifiedCompliancePolicyUIAction"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ef15915-1ad9-4df2-a051-24e841bbfe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6342d94-4a90-4c9b-8c88-cb4c8647e9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Notes" ma:index="25" nillable="true" ma:displayName="Notes" ma:description="Vetter sign off form &#10;GQA sign off form &#10;GQ Product sign off form " ma:format="Dropdown" ma:internalName="Note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37093ce-74a9-4ead-ba34-b65f3c860946"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622bfb47-b343-4f7d-a980-7fefbfad0168}" ma:internalName="TaxCatchAll" ma:showField="CatchAllData" ma:web="d37093ce-74a9-4ead-ba34-b65f3c860946">
      <xsd:complexType>
        <xsd:complexContent>
          <xsd:extension base="dms:MultiChoiceLookup">
            <xsd:sequence>
              <xsd:element name="Value" type="dms:Lookup" maxOccurs="unbounded" minOccurs="0" nillable="true"/>
            </xsd:sequence>
          </xsd:extension>
        </xsd:complexContent>
      </xsd:complexType>
    </xsd:element>
    <xsd:element name="_dlc_DocId" ma:index="30" nillable="true" ma:displayName="Document ID Value" ma:description="The value of the document ID assigned to this item." ma:indexed="true" ma:internalName="_dlc_DocId" ma:readOnly="true">
      <xsd:simpleType>
        <xsd:restriction base="dms:Text"/>
      </xsd:simpleType>
    </xsd:element>
    <xsd:element name="_dlc_DocIdUrl" ma:index="3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45EB7E-4B9A-40DE-B956-58AB75753E4C}">
  <ds:schemaRefs>
    <ds:schemaRef ds:uri="http://schemas.microsoft.com/office/2006/metadata/properties"/>
    <ds:schemaRef ds:uri="http://www.w3.org/XML/1998/namespace"/>
    <ds:schemaRef ds:uri="http://schemas.microsoft.com/sharepoint/v3"/>
    <ds:schemaRef ds:uri="http://purl.org/dc/dcmitype/"/>
    <ds:schemaRef ds:uri="http://schemas.openxmlformats.org/package/2006/metadata/core-properties"/>
    <ds:schemaRef ds:uri="http://purl.org/dc/elements/1.1/"/>
    <ds:schemaRef ds:uri="http://schemas.microsoft.com/office/2006/documentManagement/types"/>
    <ds:schemaRef ds:uri="d37093ce-74a9-4ead-ba34-b65f3c860946"/>
    <ds:schemaRef ds:uri="http://schemas.microsoft.com/office/infopath/2007/PartnerControls"/>
    <ds:schemaRef ds:uri="aef15915-1ad9-4df2-a051-24e841bbfed3"/>
    <ds:schemaRef ds:uri="http://purl.org/dc/terms/"/>
  </ds:schemaRefs>
</ds:datastoreItem>
</file>

<file path=customXml/itemProps2.xml><?xml version="1.0" encoding="utf-8"?>
<ds:datastoreItem xmlns:ds="http://schemas.openxmlformats.org/officeDocument/2006/customXml" ds:itemID="{0475132E-AB9B-4520-B0CC-F703A766951E}">
  <ds:schemaRefs>
    <ds:schemaRef ds:uri="http://schemas.microsoft.com/sharepoint/events"/>
  </ds:schemaRefs>
</ds:datastoreItem>
</file>

<file path=customXml/itemProps3.xml><?xml version="1.0" encoding="utf-8"?>
<ds:datastoreItem xmlns:ds="http://schemas.openxmlformats.org/officeDocument/2006/customXml" ds:itemID="{F2CF5A02-B945-49F0-AE52-090813C30B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ef15915-1ad9-4df2-a051-24e841bbfed3"/>
    <ds:schemaRef ds:uri="d37093ce-74a9-4ead-ba34-b65f3c8609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3E35A2E-C482-43A4-8B1A-C5BC1EF5EC8B}">
  <ds:schemaRefs>
    <ds:schemaRef ds:uri="http://schemas.microsoft.com/sharepoint/v3/contenttype/forms"/>
  </ds:schemaRefs>
</ds:datastoreItem>
</file>

<file path=docMetadata/LabelInfo.xml><?xml version="1.0" encoding="utf-8"?>
<clbl:labelList xmlns:clbl="http://schemas.microsoft.com/office/2020/mipLabelMetadata">
  <clbl:label id="{8cc434d7-97d0-47d3-b5c5-14fe0e33e34b}" enabled="0" method="" siteId="{8cc434d7-97d0-47d3-b5c5-14fe0e33e34b}"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Guidance</vt:lpstr>
      <vt:lpstr>Biology Comparison Overview</vt:lpstr>
      <vt:lpstr>Chemistry Comparison Overview</vt:lpstr>
      <vt:lpstr>Physics Comparison Overview</vt:lpstr>
      <vt:lpstr>CAIE IGCSE Biology 0610-0970</vt:lpstr>
      <vt:lpstr>CAIE IGCSE Chemistry 0620-0971</vt:lpstr>
      <vt:lpstr>CAIE IGCSE Physics 0625-0972</vt:lpstr>
      <vt:lpstr>CAIE IGCSE Co-ord Sci 0654-0973</vt:lpstr>
      <vt:lpstr>CAIE IGCSE Combined 0653</vt:lpstr>
      <vt:lpstr>OxAQA IntGCSE Biology 9201</vt:lpstr>
      <vt:lpstr>OxAQA IntGCSE Chemistry 9202</vt:lpstr>
      <vt:lpstr>OxAQA IntGCSE Physics 9203</vt:lpstr>
      <vt:lpstr>OxAQA IntGCSE Combined Sci 9204</vt:lpstr>
      <vt:lpstr>AQA GCSE Biology 8461</vt:lpstr>
      <vt:lpstr>AQA GCSE Chemistry 8462</vt:lpstr>
      <vt:lpstr>AQA GCSE Physics 8463</vt:lpstr>
      <vt:lpstr>AQA GCSE Comb Sci Trilogy 8464</vt:lpstr>
      <vt:lpstr>AQA GCSE Comb Sci Synergy 8465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Chelsea Pateman</dc:creator>
  <cp:keywords/>
  <dc:description/>
  <cp:lastModifiedBy>Tim Lawrence (Oxford Spires)</cp:lastModifiedBy>
  <cp:revision/>
  <dcterms:created xsi:type="dcterms:W3CDTF">2024-03-15T08:58:39Z</dcterms:created>
  <dcterms:modified xsi:type="dcterms:W3CDTF">2026-01-21T19:25:50Z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0x010100D545BF2C8BA29D4CA1CF1B28CB215945</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Order">
    <vt:r8>55900</vt:r8>
  </property>
  <property fmtid="{D5CDD505-2E9C-101B-9397-08002B2CF9AE}" pid="8" name="_dlc_DocIdItemGuid">
    <vt:lpwstr>f0992b1a-fd7b-4ebb-a5d2-8e9548879320</vt:lpwstr>
  </property>
</Properties>
</file>